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hidePivotFieldList="1" defaultThemeVersion="166925"/>
  <mc:AlternateContent xmlns:mc="http://schemas.openxmlformats.org/markup-compatibility/2006">
    <mc:Choice Requires="x15">
      <x15ac:absPath xmlns:x15ac="http://schemas.microsoft.com/office/spreadsheetml/2010/11/ac" url="L:\RawData\Incidence and Surgery Dashboard\Data extraction\Headline figures\CAS2012\"/>
    </mc:Choice>
  </mc:AlternateContent>
  <xr:revisionPtr revIDLastSave="0" documentId="13_ncr:1_{749F092F-CFC4-43D4-BDB5-B686E0E9FB50}" xr6:coauthVersionLast="45" xr6:coauthVersionMax="45" xr10:uidLastSave="{00000000-0000-0000-0000-000000000000}"/>
  <bookViews>
    <workbookView xWindow="-120" yWindow="-120" windowWidth="29040" windowHeight="15840" xr2:uid="{00000000-000D-0000-FFFF-FFFF00000000}"/>
  </bookViews>
  <sheets>
    <sheet name="Introduction" sheetId="9" r:id="rId1"/>
    <sheet name="Uses and limitations" sheetId="17" r:id="rId2"/>
    <sheet name="Summary" sheetId="18" r:id="rId3"/>
    <sheet name="RCR Incidence" sheetId="3" r:id="rId4"/>
    <sheet name="RCR Tumour resection activity" sheetId="22" r:id="rId5"/>
    <sheet name="CWT First treatments" sheetId="23" r:id="rId6"/>
    <sheet name="References" sheetId="24" r:id="rId7"/>
  </sheets>
  <definedNames>
    <definedName name="_Hlk54342724" localSheetId="6">References!$C$4</definedName>
    <definedName name="_Hlk54607774" localSheetId="1">'Uses and limitations'!$B$5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1" i="22" l="1"/>
  <c r="M61" i="22"/>
  <c r="C60" i="22"/>
  <c r="D60" i="22"/>
  <c r="E60" i="22"/>
  <c r="F60" i="22"/>
  <c r="G60" i="22"/>
  <c r="H60" i="22"/>
  <c r="I60" i="22"/>
  <c r="J60" i="22"/>
  <c r="K60" i="22"/>
  <c r="L60" i="22"/>
  <c r="M60" i="22"/>
  <c r="D61" i="22"/>
  <c r="E61" i="22"/>
  <c r="F61" i="22"/>
  <c r="G61" i="22"/>
  <c r="H61" i="22"/>
  <c r="I61" i="22"/>
  <c r="J61" i="22"/>
  <c r="K61" i="22"/>
  <c r="L61" i="22"/>
  <c r="R5" i="3" l="1"/>
  <c r="R6" i="3"/>
  <c r="R7" i="3"/>
  <c r="R8" i="3"/>
  <c r="R9" i="3"/>
  <c r="R10" i="3"/>
  <c r="R11" i="3"/>
  <c r="R12" i="3"/>
  <c r="R13" i="3"/>
  <c r="R14" i="3"/>
  <c r="R15" i="3"/>
  <c r="R16" i="3"/>
  <c r="R17" i="3"/>
  <c r="R18" i="3"/>
  <c r="R19" i="3"/>
  <c r="G59" i="22" l="1"/>
  <c r="F59" i="22"/>
  <c r="E59" i="22"/>
  <c r="D59" i="22"/>
  <c r="D58" i="22"/>
  <c r="D57" i="22"/>
  <c r="D56" i="22"/>
  <c r="D55" i="22"/>
  <c r="D54" i="22"/>
  <c r="D53" i="22"/>
  <c r="D52" i="22"/>
  <c r="D51" i="22"/>
  <c r="D50" i="22"/>
  <c r="D48" i="22"/>
  <c r="D47" i="22"/>
  <c r="D46" i="22"/>
  <c r="D45" i="22"/>
  <c r="D44" i="22"/>
  <c r="D43" i="22"/>
  <c r="D42" i="22"/>
  <c r="N36" i="22"/>
  <c r="D63" i="3"/>
  <c r="E63" i="3"/>
  <c r="F63" i="3"/>
  <c r="G63" i="3"/>
  <c r="H63" i="3"/>
  <c r="I63" i="3"/>
  <c r="J63" i="3"/>
  <c r="K63" i="3"/>
  <c r="L63" i="3"/>
  <c r="M63" i="3"/>
  <c r="N63" i="3"/>
  <c r="O63" i="3"/>
  <c r="P63" i="3"/>
  <c r="Q63" i="3"/>
  <c r="C63" i="3"/>
  <c r="C62" i="3"/>
  <c r="C61" i="3"/>
  <c r="C43" i="3"/>
  <c r="Q62" i="3"/>
  <c r="P62" i="3"/>
  <c r="O62" i="3"/>
  <c r="N62" i="3"/>
  <c r="M62" i="3"/>
  <c r="L62" i="3"/>
  <c r="K62" i="3"/>
  <c r="J62" i="3"/>
  <c r="I62" i="3"/>
  <c r="H62" i="3"/>
  <c r="G62" i="3"/>
  <c r="F62" i="3"/>
  <c r="E62" i="3"/>
  <c r="D62" i="3"/>
  <c r="R37" i="3"/>
  <c r="R36" i="3"/>
  <c r="R35" i="3"/>
  <c r="R5" i="23"/>
  <c r="H65" i="23" l="1"/>
  <c r="G65" i="23"/>
  <c r="F65" i="23"/>
  <c r="E65" i="23"/>
  <c r="I65" i="23"/>
  <c r="J65" i="23"/>
  <c r="K65" i="23"/>
  <c r="L65" i="23"/>
  <c r="M65" i="23"/>
  <c r="N65" i="23"/>
  <c r="O65" i="23"/>
  <c r="P65" i="23"/>
  <c r="Q65" i="23"/>
  <c r="D65" i="23"/>
  <c r="C65" i="23"/>
  <c r="C64" i="23"/>
  <c r="R38" i="23"/>
  <c r="C50" i="3"/>
  <c r="C47" i="22"/>
  <c r="L59" i="3" l="1"/>
  <c r="C59" i="3"/>
  <c r="C58" i="3"/>
  <c r="C44" i="23" l="1"/>
  <c r="R65" i="23"/>
  <c r="R37" i="23"/>
  <c r="R36" i="23"/>
  <c r="R35" i="23"/>
  <c r="R34" i="23"/>
  <c r="R33" i="23"/>
  <c r="R32" i="23"/>
  <c r="R31" i="23"/>
  <c r="R30" i="23"/>
  <c r="R29" i="23"/>
  <c r="R28" i="23"/>
  <c r="R27" i="23"/>
  <c r="R26" i="23"/>
  <c r="R25" i="23"/>
  <c r="R24" i="23"/>
  <c r="R23" i="23"/>
  <c r="R22" i="23"/>
  <c r="R21" i="23"/>
  <c r="R20" i="23"/>
  <c r="R19" i="23"/>
  <c r="R18" i="23"/>
  <c r="R17" i="23"/>
  <c r="R16" i="23"/>
  <c r="R15" i="23"/>
  <c r="R14" i="23"/>
  <c r="R13" i="23"/>
  <c r="R12" i="23"/>
  <c r="R11" i="23"/>
  <c r="R10" i="23"/>
  <c r="R9" i="23"/>
  <c r="R8" i="23"/>
  <c r="R7" i="23"/>
  <c r="R6" i="23"/>
  <c r="C59" i="22"/>
  <c r="C44" i="22"/>
  <c r="C43" i="22"/>
  <c r="C42" i="22"/>
  <c r="N61" i="22"/>
  <c r="N60" i="22"/>
  <c r="N34" i="22"/>
  <c r="N33" i="22"/>
  <c r="N32" i="22"/>
  <c r="N31" i="22"/>
  <c r="N30" i="22"/>
  <c r="N29" i="22"/>
  <c r="N28" i="22"/>
  <c r="N27" i="22"/>
  <c r="N26" i="22"/>
  <c r="N25" i="22"/>
  <c r="N24" i="22"/>
  <c r="N23" i="22"/>
  <c r="N22" i="22"/>
  <c r="N21" i="22"/>
  <c r="N20" i="22"/>
  <c r="N19" i="22"/>
  <c r="N18" i="22"/>
  <c r="N17" i="22"/>
  <c r="N16" i="22"/>
  <c r="N15" i="22"/>
  <c r="N14" i="22"/>
  <c r="N13" i="22"/>
  <c r="N12" i="22"/>
  <c r="N11" i="22"/>
  <c r="N10" i="22"/>
  <c r="N9" i="22"/>
  <c r="N8" i="22"/>
  <c r="N7" i="22"/>
  <c r="N6" i="22"/>
  <c r="N5" i="22"/>
  <c r="R61" i="23" l="1"/>
  <c r="Q61" i="3"/>
  <c r="P61" i="3"/>
  <c r="O61" i="3"/>
  <c r="N61" i="3"/>
  <c r="M61" i="3"/>
  <c r="L61" i="3"/>
  <c r="K61" i="3"/>
  <c r="J61" i="3"/>
  <c r="I61" i="3"/>
  <c r="H61" i="3"/>
  <c r="G61" i="3"/>
  <c r="F61" i="3"/>
  <c r="E61" i="3"/>
  <c r="D61" i="3"/>
  <c r="C60" i="3"/>
  <c r="R63" i="3"/>
  <c r="R62" i="3"/>
  <c r="R34" i="3"/>
  <c r="R33" i="3"/>
  <c r="R32" i="3"/>
  <c r="R31" i="3"/>
  <c r="R30" i="3"/>
  <c r="R29" i="3"/>
  <c r="R28" i="3"/>
  <c r="R27" i="3"/>
  <c r="R26" i="3"/>
  <c r="R25" i="3"/>
  <c r="R24" i="3"/>
  <c r="R23" i="3"/>
  <c r="R22" i="3"/>
  <c r="R21" i="3"/>
  <c r="R20" i="3"/>
  <c r="R61" i="3" l="1"/>
  <c r="P64" i="23"/>
  <c r="C61" i="23" l="1"/>
  <c r="D61" i="23"/>
  <c r="E61" i="23"/>
  <c r="F61" i="23"/>
  <c r="G61" i="23"/>
  <c r="H61" i="23"/>
  <c r="I61" i="23"/>
  <c r="J61" i="23"/>
  <c r="K61" i="23"/>
  <c r="L61" i="23"/>
  <c r="M61" i="23"/>
  <c r="N61" i="23"/>
  <c r="O61" i="23"/>
  <c r="P61" i="23"/>
  <c r="Q61" i="23"/>
  <c r="C62" i="23"/>
  <c r="D62" i="23"/>
  <c r="E62" i="23"/>
  <c r="F62" i="23"/>
  <c r="G62" i="23"/>
  <c r="H62" i="23"/>
  <c r="I62" i="23"/>
  <c r="J62" i="23"/>
  <c r="K62" i="23"/>
  <c r="L62" i="23"/>
  <c r="M62" i="23"/>
  <c r="N62" i="23"/>
  <c r="O62" i="23"/>
  <c r="P62" i="23"/>
  <c r="Q62" i="23"/>
  <c r="C63" i="23"/>
  <c r="D63" i="23"/>
  <c r="E63" i="23"/>
  <c r="F63" i="23"/>
  <c r="G63" i="23"/>
  <c r="H63" i="23"/>
  <c r="I63" i="23"/>
  <c r="J63" i="23"/>
  <c r="K63" i="23"/>
  <c r="L63" i="23"/>
  <c r="M63" i="23"/>
  <c r="N63" i="23"/>
  <c r="O63" i="23"/>
  <c r="P63" i="23"/>
  <c r="Q63" i="23"/>
  <c r="D64" i="23"/>
  <c r="E64" i="23"/>
  <c r="F64" i="23"/>
  <c r="G64" i="23"/>
  <c r="H64" i="23"/>
  <c r="I64" i="23"/>
  <c r="J64" i="23"/>
  <c r="K64" i="23"/>
  <c r="L64" i="23"/>
  <c r="M64" i="23"/>
  <c r="N64" i="23"/>
  <c r="O64" i="23"/>
  <c r="Q64" i="23"/>
  <c r="R62" i="23"/>
  <c r="R53" i="23"/>
  <c r="R45" i="23"/>
  <c r="Q60" i="23"/>
  <c r="P60" i="23"/>
  <c r="O60" i="23"/>
  <c r="N60" i="23"/>
  <c r="M60" i="23"/>
  <c r="L60" i="23"/>
  <c r="K60" i="23"/>
  <c r="J60" i="23"/>
  <c r="I60" i="23"/>
  <c r="H60" i="23"/>
  <c r="G60" i="23"/>
  <c r="F60" i="23"/>
  <c r="E60" i="23"/>
  <c r="D60" i="23"/>
  <c r="C60" i="23"/>
  <c r="Q59" i="23"/>
  <c r="P59" i="23"/>
  <c r="O59" i="23"/>
  <c r="N59" i="23"/>
  <c r="M59" i="23"/>
  <c r="L59" i="23"/>
  <c r="K59" i="23"/>
  <c r="J59" i="23"/>
  <c r="I59" i="23"/>
  <c r="H59" i="23"/>
  <c r="G59" i="23"/>
  <c r="F59" i="23"/>
  <c r="E59" i="23"/>
  <c r="D59" i="23"/>
  <c r="C59" i="23"/>
  <c r="Q58" i="23"/>
  <c r="P58" i="23"/>
  <c r="O58" i="23"/>
  <c r="N58" i="23"/>
  <c r="M58" i="23"/>
  <c r="L58" i="23"/>
  <c r="K58" i="23"/>
  <c r="J58" i="23"/>
  <c r="I58" i="23"/>
  <c r="H58" i="23"/>
  <c r="G58" i="23"/>
  <c r="F58" i="23"/>
  <c r="E58" i="23"/>
  <c r="D58" i="23"/>
  <c r="C58" i="23"/>
  <c r="Q57" i="23"/>
  <c r="P57" i="23"/>
  <c r="O57" i="23"/>
  <c r="N57" i="23"/>
  <c r="M57" i="23"/>
  <c r="L57" i="23"/>
  <c r="K57" i="23"/>
  <c r="J57" i="23"/>
  <c r="I57" i="23"/>
  <c r="H57" i="23"/>
  <c r="G57" i="23"/>
  <c r="F57" i="23"/>
  <c r="E57" i="23"/>
  <c r="D57" i="23"/>
  <c r="C57" i="23"/>
  <c r="Q56" i="23"/>
  <c r="P56" i="23"/>
  <c r="O56" i="23"/>
  <c r="N56" i="23"/>
  <c r="M56" i="23"/>
  <c r="L56" i="23"/>
  <c r="K56" i="23"/>
  <c r="J56" i="23"/>
  <c r="I56" i="23"/>
  <c r="H56" i="23"/>
  <c r="G56" i="23"/>
  <c r="F56" i="23"/>
  <c r="E56" i="23"/>
  <c r="D56" i="23"/>
  <c r="C56" i="23"/>
  <c r="Q55" i="23"/>
  <c r="P55" i="23"/>
  <c r="O55" i="23"/>
  <c r="N55" i="23"/>
  <c r="M55" i="23"/>
  <c r="L55" i="23"/>
  <c r="K55" i="23"/>
  <c r="J55" i="23"/>
  <c r="I55" i="23"/>
  <c r="H55" i="23"/>
  <c r="G55" i="23"/>
  <c r="F55" i="23"/>
  <c r="E55" i="23"/>
  <c r="D55" i="23"/>
  <c r="C55" i="23"/>
  <c r="Q54" i="23"/>
  <c r="P54" i="23"/>
  <c r="O54" i="23"/>
  <c r="N54" i="23"/>
  <c r="M54" i="23"/>
  <c r="L54" i="23"/>
  <c r="K54" i="23"/>
  <c r="J54" i="23"/>
  <c r="I54" i="23"/>
  <c r="H54" i="23"/>
  <c r="G54" i="23"/>
  <c r="F54" i="23"/>
  <c r="E54" i="23"/>
  <c r="D54" i="23"/>
  <c r="C54" i="23"/>
  <c r="Q53" i="23"/>
  <c r="P53" i="23"/>
  <c r="O53" i="23"/>
  <c r="N53" i="23"/>
  <c r="M53" i="23"/>
  <c r="L53" i="23"/>
  <c r="K53" i="23"/>
  <c r="J53" i="23"/>
  <c r="I53" i="23"/>
  <c r="H53" i="23"/>
  <c r="G53" i="23"/>
  <c r="F53" i="23"/>
  <c r="E53" i="23"/>
  <c r="D53" i="23"/>
  <c r="C53" i="23"/>
  <c r="Q52" i="23"/>
  <c r="P52" i="23"/>
  <c r="O52" i="23"/>
  <c r="N52" i="23"/>
  <c r="M52" i="23"/>
  <c r="L52" i="23"/>
  <c r="K52" i="23"/>
  <c r="J52" i="23"/>
  <c r="I52" i="23"/>
  <c r="H52" i="23"/>
  <c r="G52" i="23"/>
  <c r="F52" i="23"/>
  <c r="E52" i="23"/>
  <c r="D52" i="23"/>
  <c r="C52" i="23"/>
  <c r="Q51" i="23"/>
  <c r="P51" i="23"/>
  <c r="O51" i="23"/>
  <c r="N51" i="23"/>
  <c r="M51" i="23"/>
  <c r="L51" i="23"/>
  <c r="K51" i="23"/>
  <c r="J51" i="23"/>
  <c r="I51" i="23"/>
  <c r="H51" i="23"/>
  <c r="G51" i="23"/>
  <c r="F51" i="23"/>
  <c r="E51" i="23"/>
  <c r="D51" i="23"/>
  <c r="C51" i="23"/>
  <c r="Q50" i="23"/>
  <c r="P50" i="23"/>
  <c r="O50" i="23"/>
  <c r="N50" i="23"/>
  <c r="M50" i="23"/>
  <c r="L50" i="23"/>
  <c r="K50" i="23"/>
  <c r="J50" i="23"/>
  <c r="I50" i="23"/>
  <c r="H50" i="23"/>
  <c r="G50" i="23"/>
  <c r="F50" i="23"/>
  <c r="E50" i="23"/>
  <c r="D50" i="23"/>
  <c r="C50" i="23"/>
  <c r="Q49" i="23"/>
  <c r="P49" i="23"/>
  <c r="O49" i="23"/>
  <c r="N49" i="23"/>
  <c r="M49" i="23"/>
  <c r="L49" i="23"/>
  <c r="K49" i="23"/>
  <c r="J49" i="23"/>
  <c r="I49" i="23"/>
  <c r="H49" i="23"/>
  <c r="G49" i="23"/>
  <c r="F49" i="23"/>
  <c r="E49" i="23"/>
  <c r="D49" i="23"/>
  <c r="C49" i="23"/>
  <c r="Q48" i="23"/>
  <c r="P48" i="23"/>
  <c r="O48" i="23"/>
  <c r="N48" i="23"/>
  <c r="M48" i="23"/>
  <c r="L48" i="23"/>
  <c r="K48" i="23"/>
  <c r="J48" i="23"/>
  <c r="I48" i="23"/>
  <c r="H48" i="23"/>
  <c r="G48" i="23"/>
  <c r="F48" i="23"/>
  <c r="E48" i="23"/>
  <c r="D48" i="23"/>
  <c r="C48" i="23"/>
  <c r="Q47" i="23"/>
  <c r="P47" i="23"/>
  <c r="O47" i="23"/>
  <c r="N47" i="23"/>
  <c r="M47" i="23"/>
  <c r="L47" i="23"/>
  <c r="K47" i="23"/>
  <c r="J47" i="23"/>
  <c r="I47" i="23"/>
  <c r="H47" i="23"/>
  <c r="G47" i="23"/>
  <c r="F47" i="23"/>
  <c r="E47" i="23"/>
  <c r="D47" i="23"/>
  <c r="C47" i="23"/>
  <c r="Q46" i="23"/>
  <c r="P46" i="23"/>
  <c r="O46" i="23"/>
  <c r="N46" i="23"/>
  <c r="M46" i="23"/>
  <c r="L46" i="23"/>
  <c r="K46" i="23"/>
  <c r="J46" i="23"/>
  <c r="I46" i="23"/>
  <c r="H46" i="23"/>
  <c r="G46" i="23"/>
  <c r="F46" i="23"/>
  <c r="E46" i="23"/>
  <c r="D46" i="23"/>
  <c r="C46" i="23"/>
  <c r="Q45" i="23"/>
  <c r="P45" i="23"/>
  <c r="O45" i="23"/>
  <c r="N45" i="23"/>
  <c r="M45" i="23"/>
  <c r="L45" i="23"/>
  <c r="K45" i="23"/>
  <c r="J45" i="23"/>
  <c r="I45" i="23"/>
  <c r="H45" i="23"/>
  <c r="G45" i="23"/>
  <c r="F45" i="23"/>
  <c r="E45" i="23"/>
  <c r="D45" i="23"/>
  <c r="C45" i="23"/>
  <c r="Q44" i="23"/>
  <c r="P44" i="23"/>
  <c r="O44" i="23"/>
  <c r="N44" i="23"/>
  <c r="M44" i="23"/>
  <c r="L44" i="23"/>
  <c r="K44" i="23"/>
  <c r="J44" i="23"/>
  <c r="I44" i="23"/>
  <c r="H44" i="23"/>
  <c r="G44" i="23"/>
  <c r="F44" i="23"/>
  <c r="E44" i="23"/>
  <c r="D44" i="23"/>
  <c r="N59" i="22"/>
  <c r="N51" i="22"/>
  <c r="N48" i="22"/>
  <c r="N45" i="22"/>
  <c r="N43" i="22"/>
  <c r="M59" i="22"/>
  <c r="L59" i="22"/>
  <c r="K59" i="22"/>
  <c r="J59" i="22"/>
  <c r="I59" i="22"/>
  <c r="H59" i="22"/>
  <c r="M58" i="22"/>
  <c r="L58" i="22"/>
  <c r="K58" i="22"/>
  <c r="J58" i="22"/>
  <c r="I58" i="22"/>
  <c r="H58" i="22"/>
  <c r="G58" i="22"/>
  <c r="F58" i="22"/>
  <c r="E58" i="22"/>
  <c r="C58" i="22"/>
  <c r="M57" i="22"/>
  <c r="L57" i="22"/>
  <c r="K57" i="22"/>
  <c r="J57" i="22"/>
  <c r="I57" i="22"/>
  <c r="H57" i="22"/>
  <c r="G57" i="22"/>
  <c r="F57" i="22"/>
  <c r="E57" i="22"/>
  <c r="C57" i="22"/>
  <c r="M56" i="22"/>
  <c r="L56" i="22"/>
  <c r="K56" i="22"/>
  <c r="J56" i="22"/>
  <c r="I56" i="22"/>
  <c r="H56" i="22"/>
  <c r="G56" i="22"/>
  <c r="F56" i="22"/>
  <c r="E56" i="22"/>
  <c r="C56" i="22"/>
  <c r="M55" i="22"/>
  <c r="L55" i="22"/>
  <c r="K55" i="22"/>
  <c r="J55" i="22"/>
  <c r="I55" i="22"/>
  <c r="H55" i="22"/>
  <c r="G55" i="22"/>
  <c r="F55" i="22"/>
  <c r="E55" i="22"/>
  <c r="C55" i="22"/>
  <c r="M54" i="22"/>
  <c r="L54" i="22"/>
  <c r="K54" i="22"/>
  <c r="J54" i="22"/>
  <c r="I54" i="22"/>
  <c r="H54" i="22"/>
  <c r="G54" i="22"/>
  <c r="F54" i="22"/>
  <c r="E54" i="22"/>
  <c r="C54" i="22"/>
  <c r="M53" i="22"/>
  <c r="L53" i="22"/>
  <c r="K53" i="22"/>
  <c r="J53" i="22"/>
  <c r="I53" i="22"/>
  <c r="H53" i="22"/>
  <c r="G53" i="22"/>
  <c r="F53" i="22"/>
  <c r="E53" i="22"/>
  <c r="C53" i="22"/>
  <c r="M52" i="22"/>
  <c r="L52" i="22"/>
  <c r="K52" i="22"/>
  <c r="J52" i="22"/>
  <c r="I52" i="22"/>
  <c r="H52" i="22"/>
  <c r="G52" i="22"/>
  <c r="F52" i="22"/>
  <c r="E52" i="22"/>
  <c r="C52" i="22"/>
  <c r="M51" i="22"/>
  <c r="L51" i="22"/>
  <c r="K51" i="22"/>
  <c r="J51" i="22"/>
  <c r="I51" i="22"/>
  <c r="H51" i="22"/>
  <c r="G51" i="22"/>
  <c r="F51" i="22"/>
  <c r="E51" i="22"/>
  <c r="C51" i="22"/>
  <c r="M50" i="22"/>
  <c r="L50" i="22"/>
  <c r="K50" i="22"/>
  <c r="J50" i="22"/>
  <c r="I50" i="22"/>
  <c r="H50" i="22"/>
  <c r="G50" i="22"/>
  <c r="F50" i="22"/>
  <c r="E50" i="22"/>
  <c r="C50" i="22"/>
  <c r="M49" i="22"/>
  <c r="L49" i="22"/>
  <c r="K49" i="22"/>
  <c r="J49" i="22"/>
  <c r="I49" i="22"/>
  <c r="H49" i="22"/>
  <c r="G49" i="22"/>
  <c r="F49" i="22"/>
  <c r="E49" i="22"/>
  <c r="D49" i="22"/>
  <c r="C49" i="22"/>
  <c r="M48" i="22"/>
  <c r="L48" i="22"/>
  <c r="K48" i="22"/>
  <c r="J48" i="22"/>
  <c r="I48" i="22"/>
  <c r="H48" i="22"/>
  <c r="G48" i="22"/>
  <c r="F48" i="22"/>
  <c r="E48" i="22"/>
  <c r="C48" i="22"/>
  <c r="M47" i="22"/>
  <c r="L47" i="22"/>
  <c r="K47" i="22"/>
  <c r="J47" i="22"/>
  <c r="I47" i="22"/>
  <c r="H47" i="22"/>
  <c r="G47" i="22"/>
  <c r="F47" i="22"/>
  <c r="E47" i="22"/>
  <c r="M46" i="22"/>
  <c r="L46" i="22"/>
  <c r="K46" i="22"/>
  <c r="J46" i="22"/>
  <c r="I46" i="22"/>
  <c r="H46" i="22"/>
  <c r="G46" i="22"/>
  <c r="F46" i="22"/>
  <c r="E46" i="22"/>
  <c r="C46" i="22"/>
  <c r="M45" i="22"/>
  <c r="L45" i="22"/>
  <c r="K45" i="22"/>
  <c r="J45" i="22"/>
  <c r="I45" i="22"/>
  <c r="H45" i="22"/>
  <c r="G45" i="22"/>
  <c r="F45" i="22"/>
  <c r="E45" i="22"/>
  <c r="C45" i="22"/>
  <c r="M44" i="22"/>
  <c r="L44" i="22"/>
  <c r="K44" i="22"/>
  <c r="J44" i="22"/>
  <c r="I44" i="22"/>
  <c r="H44" i="22"/>
  <c r="G44" i="22"/>
  <c r="F44" i="22"/>
  <c r="E44" i="22"/>
  <c r="M43" i="22"/>
  <c r="L43" i="22"/>
  <c r="K43" i="22"/>
  <c r="J43" i="22"/>
  <c r="I43" i="22"/>
  <c r="H43" i="22"/>
  <c r="G43" i="22"/>
  <c r="F43" i="22"/>
  <c r="E43" i="22"/>
  <c r="M42" i="22"/>
  <c r="L42" i="22"/>
  <c r="K42" i="22"/>
  <c r="J42" i="22"/>
  <c r="I42" i="22"/>
  <c r="H42" i="22"/>
  <c r="G42" i="22"/>
  <c r="F42" i="22"/>
  <c r="E42" i="22"/>
  <c r="N44" i="22" l="1"/>
  <c r="R64" i="23"/>
  <c r="R63" i="23"/>
  <c r="R59" i="23"/>
  <c r="R50" i="23"/>
  <c r="R58" i="23"/>
  <c r="R47" i="23"/>
  <c r="R44" i="23"/>
  <c r="R51" i="23"/>
  <c r="R55" i="23"/>
  <c r="R60" i="23"/>
  <c r="R57" i="23"/>
  <c r="R52" i="23"/>
  <c r="R54" i="23"/>
  <c r="R56" i="23"/>
  <c r="R46" i="23"/>
  <c r="R48" i="23"/>
  <c r="R49" i="23"/>
  <c r="N49" i="22"/>
  <c r="N57" i="22"/>
  <c r="N53" i="22"/>
  <c r="N42" i="22"/>
  <c r="N50" i="22"/>
  <c r="N58" i="22"/>
  <c r="N54" i="22"/>
  <c r="N55" i="22"/>
  <c r="N52" i="22"/>
  <c r="N56" i="22"/>
  <c r="N46" i="22"/>
  <c r="N47" i="22"/>
  <c r="C44" i="3" l="1"/>
  <c r="D44" i="3"/>
  <c r="E44" i="3"/>
  <c r="F44" i="3"/>
  <c r="G44" i="3"/>
  <c r="H44" i="3"/>
  <c r="I44" i="3"/>
  <c r="J44" i="3"/>
  <c r="K44" i="3"/>
  <c r="L44" i="3"/>
  <c r="M44" i="3"/>
  <c r="N44" i="3"/>
  <c r="O44" i="3"/>
  <c r="P44" i="3"/>
  <c r="Q44" i="3"/>
  <c r="C45" i="3"/>
  <c r="D45" i="3"/>
  <c r="E45" i="3"/>
  <c r="F45" i="3"/>
  <c r="G45" i="3"/>
  <c r="H45" i="3"/>
  <c r="I45" i="3"/>
  <c r="J45" i="3"/>
  <c r="K45" i="3"/>
  <c r="L45" i="3"/>
  <c r="M45" i="3"/>
  <c r="N45" i="3"/>
  <c r="O45" i="3"/>
  <c r="P45" i="3"/>
  <c r="Q45" i="3"/>
  <c r="C46" i="3"/>
  <c r="D46" i="3"/>
  <c r="E46" i="3"/>
  <c r="F46" i="3"/>
  <c r="G46" i="3"/>
  <c r="H46" i="3"/>
  <c r="I46" i="3"/>
  <c r="J46" i="3"/>
  <c r="K46" i="3"/>
  <c r="L46" i="3"/>
  <c r="M46" i="3"/>
  <c r="N46" i="3"/>
  <c r="O46" i="3"/>
  <c r="P46" i="3"/>
  <c r="Q46" i="3"/>
  <c r="C47" i="3"/>
  <c r="D47" i="3"/>
  <c r="E47" i="3"/>
  <c r="F47" i="3"/>
  <c r="G47" i="3"/>
  <c r="H47" i="3"/>
  <c r="I47" i="3"/>
  <c r="J47" i="3"/>
  <c r="K47" i="3"/>
  <c r="L47" i="3"/>
  <c r="M47" i="3"/>
  <c r="N47" i="3"/>
  <c r="O47" i="3"/>
  <c r="P47" i="3"/>
  <c r="Q47" i="3"/>
  <c r="C48" i="3"/>
  <c r="D48" i="3"/>
  <c r="E48" i="3"/>
  <c r="F48" i="3"/>
  <c r="G48" i="3"/>
  <c r="H48" i="3"/>
  <c r="I48" i="3"/>
  <c r="J48" i="3"/>
  <c r="K48" i="3"/>
  <c r="L48" i="3"/>
  <c r="M48" i="3"/>
  <c r="N48" i="3"/>
  <c r="O48" i="3"/>
  <c r="P48" i="3"/>
  <c r="Q48" i="3"/>
  <c r="C49" i="3"/>
  <c r="D49" i="3"/>
  <c r="E49" i="3"/>
  <c r="F49" i="3"/>
  <c r="G49" i="3"/>
  <c r="H49" i="3"/>
  <c r="I49" i="3"/>
  <c r="J49" i="3"/>
  <c r="K49" i="3"/>
  <c r="L49" i="3"/>
  <c r="M49" i="3"/>
  <c r="N49" i="3"/>
  <c r="O49" i="3"/>
  <c r="P49" i="3"/>
  <c r="Q49" i="3"/>
  <c r="D50" i="3"/>
  <c r="E50" i="3"/>
  <c r="F50" i="3"/>
  <c r="G50" i="3"/>
  <c r="H50" i="3"/>
  <c r="I50" i="3"/>
  <c r="J50" i="3"/>
  <c r="K50" i="3"/>
  <c r="L50" i="3"/>
  <c r="M50" i="3"/>
  <c r="N50" i="3"/>
  <c r="O50" i="3"/>
  <c r="P50" i="3"/>
  <c r="Q50" i="3"/>
  <c r="C51" i="3"/>
  <c r="D51" i="3"/>
  <c r="E51" i="3"/>
  <c r="F51" i="3"/>
  <c r="G51" i="3"/>
  <c r="H51" i="3"/>
  <c r="I51" i="3"/>
  <c r="J51" i="3"/>
  <c r="K51" i="3"/>
  <c r="L51" i="3"/>
  <c r="M51" i="3"/>
  <c r="N51" i="3"/>
  <c r="O51" i="3"/>
  <c r="P51" i="3"/>
  <c r="Q51" i="3"/>
  <c r="C52" i="3"/>
  <c r="D52" i="3"/>
  <c r="E52" i="3"/>
  <c r="F52" i="3"/>
  <c r="G52" i="3"/>
  <c r="H52" i="3"/>
  <c r="I52" i="3"/>
  <c r="J52" i="3"/>
  <c r="K52" i="3"/>
  <c r="L52" i="3"/>
  <c r="M52" i="3"/>
  <c r="N52" i="3"/>
  <c r="O52" i="3"/>
  <c r="P52" i="3"/>
  <c r="Q52" i="3"/>
  <c r="C53" i="3"/>
  <c r="D53" i="3"/>
  <c r="E53" i="3"/>
  <c r="F53" i="3"/>
  <c r="G53" i="3"/>
  <c r="H53" i="3"/>
  <c r="I53" i="3"/>
  <c r="J53" i="3"/>
  <c r="K53" i="3"/>
  <c r="L53" i="3"/>
  <c r="M53" i="3"/>
  <c r="N53" i="3"/>
  <c r="O53" i="3"/>
  <c r="P53" i="3"/>
  <c r="Q53" i="3"/>
  <c r="C54" i="3"/>
  <c r="D54" i="3"/>
  <c r="E54" i="3"/>
  <c r="F54" i="3"/>
  <c r="G54" i="3"/>
  <c r="H54" i="3"/>
  <c r="I54" i="3"/>
  <c r="J54" i="3"/>
  <c r="K54" i="3"/>
  <c r="L54" i="3"/>
  <c r="M54" i="3"/>
  <c r="N54" i="3"/>
  <c r="O54" i="3"/>
  <c r="P54" i="3"/>
  <c r="Q54" i="3"/>
  <c r="C55" i="3"/>
  <c r="D55" i="3"/>
  <c r="E55" i="3"/>
  <c r="F55" i="3"/>
  <c r="G55" i="3"/>
  <c r="H55" i="3"/>
  <c r="I55" i="3"/>
  <c r="J55" i="3"/>
  <c r="K55" i="3"/>
  <c r="L55" i="3"/>
  <c r="M55" i="3"/>
  <c r="N55" i="3"/>
  <c r="O55" i="3"/>
  <c r="P55" i="3"/>
  <c r="Q55" i="3"/>
  <c r="C56" i="3"/>
  <c r="D56" i="3"/>
  <c r="E56" i="3"/>
  <c r="F56" i="3"/>
  <c r="G56" i="3"/>
  <c r="H56" i="3"/>
  <c r="I56" i="3"/>
  <c r="J56" i="3"/>
  <c r="K56" i="3"/>
  <c r="L56" i="3"/>
  <c r="M56" i="3"/>
  <c r="N56" i="3"/>
  <c r="O56" i="3"/>
  <c r="P56" i="3"/>
  <c r="Q56" i="3"/>
  <c r="C57" i="3"/>
  <c r="D57" i="3"/>
  <c r="E57" i="3"/>
  <c r="F57" i="3"/>
  <c r="G57" i="3"/>
  <c r="H57" i="3"/>
  <c r="I57" i="3"/>
  <c r="J57" i="3"/>
  <c r="K57" i="3"/>
  <c r="L57" i="3"/>
  <c r="M57" i="3"/>
  <c r="N57" i="3"/>
  <c r="O57" i="3"/>
  <c r="P57" i="3"/>
  <c r="Q57" i="3"/>
  <c r="D58" i="3"/>
  <c r="E58" i="3"/>
  <c r="F58" i="3"/>
  <c r="G58" i="3"/>
  <c r="H58" i="3"/>
  <c r="I58" i="3"/>
  <c r="J58" i="3"/>
  <c r="K58" i="3"/>
  <c r="L58" i="3"/>
  <c r="M58" i="3"/>
  <c r="N58" i="3"/>
  <c r="O58" i="3"/>
  <c r="P58" i="3"/>
  <c r="Q58" i="3"/>
  <c r="D59" i="3"/>
  <c r="E59" i="3"/>
  <c r="F59" i="3"/>
  <c r="G59" i="3"/>
  <c r="H59" i="3"/>
  <c r="I59" i="3"/>
  <c r="J59" i="3"/>
  <c r="K59" i="3"/>
  <c r="M59" i="3"/>
  <c r="N59" i="3"/>
  <c r="O59" i="3"/>
  <c r="P59" i="3"/>
  <c r="Q59" i="3"/>
  <c r="D60" i="3"/>
  <c r="E60" i="3"/>
  <c r="F60" i="3"/>
  <c r="G60" i="3"/>
  <c r="H60" i="3"/>
  <c r="I60" i="3"/>
  <c r="J60" i="3"/>
  <c r="K60" i="3"/>
  <c r="L60" i="3"/>
  <c r="M60" i="3"/>
  <c r="N60" i="3"/>
  <c r="O60" i="3"/>
  <c r="P60" i="3"/>
  <c r="Q60" i="3"/>
  <c r="D43" i="3"/>
  <c r="E43" i="3"/>
  <c r="F43" i="3"/>
  <c r="G43" i="3"/>
  <c r="H43" i="3"/>
  <c r="I43" i="3"/>
  <c r="J43" i="3"/>
  <c r="K43" i="3"/>
  <c r="L43" i="3"/>
  <c r="M43" i="3"/>
  <c r="N43" i="3"/>
  <c r="O43" i="3"/>
  <c r="P43" i="3"/>
  <c r="Q43" i="3"/>
  <c r="R57" i="3"/>
  <c r="R52" i="3"/>
  <c r="R51" i="3"/>
  <c r="R49" i="3"/>
  <c r="R44" i="3"/>
  <c r="R43" i="3" l="1"/>
  <c r="R60" i="3"/>
  <c r="R58" i="3"/>
  <c r="R59" i="3"/>
  <c r="R50" i="3"/>
  <c r="R47" i="3"/>
  <c r="R48" i="3"/>
  <c r="R56" i="3"/>
  <c r="R46" i="3"/>
  <c r="R54" i="3"/>
  <c r="R55" i="3"/>
  <c r="R53" i="3"/>
  <c r="R45" i="3"/>
</calcChain>
</file>

<file path=xl/sharedStrings.xml><?xml version="1.0" encoding="utf-8"?>
<sst xmlns="http://schemas.openxmlformats.org/spreadsheetml/2006/main" count="275" uniqueCount="143">
  <si>
    <t>Breast</t>
  </si>
  <si>
    <t>Lung</t>
  </si>
  <si>
    <t>Unknown</t>
  </si>
  <si>
    <t>Geography:</t>
  </si>
  <si>
    <t>Period:</t>
  </si>
  <si>
    <t>Source and date data were extracted:</t>
  </si>
  <si>
    <t>Publications:</t>
  </si>
  <si>
    <t>England</t>
  </si>
  <si>
    <t>Acknowledgement “This work uses data that has been provided by patients and collected by the NHS as part of their care and support. The data is collated, maintained and quality assured by the National Cancer Registration and Analysis Service, which is part of Public Health England (PHE).”</t>
  </si>
  <si>
    <t>Diagnosis month</t>
  </si>
  <si>
    <t>Prostate</t>
  </si>
  <si>
    <t>Colorectal</t>
  </si>
  <si>
    <t>Brain and CNS</t>
  </si>
  <si>
    <t>Endocrine</t>
  </si>
  <si>
    <t>Gynaecological</t>
  </si>
  <si>
    <t>Haematological</t>
  </si>
  <si>
    <t>Head and neck</t>
  </si>
  <si>
    <t>Melanoma</t>
  </si>
  <si>
    <t>Oesophago-gastric</t>
  </si>
  <si>
    <t>PHE: National Cancer Registration and Analysis Service (NCRAS)</t>
  </si>
  <si>
    <t>Description of data:</t>
  </si>
  <si>
    <t>Feedback:</t>
  </si>
  <si>
    <t>Bone and soft tissue</t>
  </si>
  <si>
    <t>Tip:</t>
  </si>
  <si>
    <t>Incidence</t>
  </si>
  <si>
    <t>Tumour resection activity</t>
  </si>
  <si>
    <t>Urological excl prostate</t>
  </si>
  <si>
    <t>Upper GI excl OG</t>
  </si>
  <si>
    <t>Rapid cancer registration (RCR) data, by cancer group and month: 
     - Incidence: Number of new cancer diagnoses, by diagnosis month
     - Tumour resection activity: Number of tumour resection procedures, by month of surgery
Cancer Waiting Times (CWT) data, by cancer group and month: 
     - First treatments: Number of first treatments, by treatment month
All data is presented in three ways, as: 
    - observed counts
    - the working day adjusted proportion of previous activity (compared to the same month in the previous year)
    - working day adjusted counts</t>
  </si>
  <si>
    <t>For the charts included, if you want to view data for one or only a selected few cancer groups, we recommend you either:
     - hide the data columns for other cancer groups, as the charts will then update to only display data for the non-hidden cancer groups
     - after clicking on the chart, select the filter option (box containing a picture of a funnel) at the right-hand side, then select/deselect data series as required and click apply</t>
  </si>
  <si>
    <t>Cancer group(s):</t>
  </si>
  <si>
    <r>
      <t>All malignant cancers</t>
    </r>
    <r>
      <rPr>
        <b/>
        <vertAlign val="superscript"/>
        <sz val="11"/>
        <color rgb="FF000000"/>
        <rFont val="Arial"/>
        <family val="2"/>
      </rPr>
      <t>1</t>
    </r>
  </si>
  <si>
    <r>
      <rPr>
        <vertAlign val="superscript"/>
        <sz val="11"/>
        <color rgb="FF000000"/>
        <rFont val="Arial"/>
        <family val="2"/>
      </rPr>
      <t>1</t>
    </r>
    <r>
      <rPr>
        <sz val="11"/>
        <color indexed="8"/>
        <rFont val="Arial"/>
        <family val="2"/>
      </rPr>
      <t xml:space="preserve"> All malignant cancers excluding non-melanoma skin cancer (NMSC)</t>
    </r>
  </si>
  <si>
    <r>
      <rPr>
        <vertAlign val="superscript"/>
        <sz val="11"/>
        <color rgb="FF000000"/>
        <rFont val="Arial"/>
        <family val="2"/>
      </rPr>
      <t>2</t>
    </r>
    <r>
      <rPr>
        <sz val="11"/>
        <color indexed="8"/>
        <rFont val="Arial"/>
        <family val="2"/>
      </rPr>
      <t xml:space="preserve"> Based only on cancer groups shown individually here; surgical tumour resections may be appropriate for some other cancer groups but they are not included here because procedures code lists have not been defined for them.</t>
    </r>
  </si>
  <si>
    <r>
      <t>All included malignant cancers</t>
    </r>
    <r>
      <rPr>
        <b/>
        <vertAlign val="superscript"/>
        <sz val="11"/>
        <color rgb="FF000000"/>
        <rFont val="Arial"/>
        <family val="2"/>
      </rPr>
      <t>2</t>
    </r>
  </si>
  <si>
    <r>
      <rPr>
        <sz val="9"/>
        <rFont val="Arial"/>
        <family val="2"/>
      </rPr>
      <t>●</t>
    </r>
    <r>
      <rPr>
        <sz val="11"/>
        <rFont val="Arial"/>
        <family val="2"/>
      </rPr>
      <t xml:space="preserve"> The cancer incidence numbers reported here are sourced from the rapid cancer registration data. They are likely to be an under-estimate of the actual number which will be recorded in full, gold standard cancer registration data. </t>
    </r>
  </si>
  <si>
    <t>CWT first treatments</t>
  </si>
  <si>
    <r>
      <rPr>
        <sz val="9"/>
        <rFont val="Arial"/>
        <family val="2"/>
      </rPr>
      <t>●</t>
    </r>
    <r>
      <rPr>
        <sz val="11"/>
        <rFont val="Arial"/>
        <family val="2"/>
      </rPr>
      <t xml:space="preserve"> There was a consistent number of CWT first treatments up to February 2020, with an average of about 21,500 per month for all malignant cancers (excluding NMSC). </t>
    </r>
  </si>
  <si>
    <r>
      <rPr>
        <sz val="9"/>
        <rFont val="Arial"/>
        <family val="2"/>
      </rPr>
      <t>●</t>
    </r>
    <r>
      <rPr>
        <sz val="11"/>
        <rFont val="Arial"/>
        <family val="2"/>
      </rPr>
      <t xml:space="preserve"> For March 2020, there was an increase in first treatment activity to about 111% of previous activity, which suggests some treatments were brought forward in anticipation of services being affected by COVID-19. This increase was largest for breast cancer (125% of previous activity) and head and neck cancers (122% of previous activity).</t>
    </r>
  </si>
  <si>
    <r>
      <rPr>
        <i/>
        <vertAlign val="superscript"/>
        <sz val="10"/>
        <rFont val="Arial"/>
        <family val="2"/>
      </rPr>
      <t>1</t>
    </r>
    <r>
      <rPr>
        <i/>
        <sz val="10"/>
        <rFont val="Arial"/>
        <family val="2"/>
      </rPr>
      <t xml:space="preserve"> For tumour resection activity, all included malignant cancers is based only on cancer groups reported individually for this metric. Surgical tumour resections may be appropriate for some other cancer groups but they are not included here because procedures code lists have not been defined for them.</t>
    </r>
  </si>
  <si>
    <t xml:space="preserve"> </t>
  </si>
  <si>
    <t xml:space="preserve">Coronavirus guidance from a variety of professional societies </t>
  </si>
  <si>
    <t>Multiple cancer groups</t>
  </si>
  <si>
    <t>Upper GI, including Oesophago-gastric</t>
  </si>
  <si>
    <t>Urological, including Prostate</t>
  </si>
  <si>
    <t>[1]</t>
  </si>
  <si>
    <t>[2]</t>
  </si>
  <si>
    <t>[3]</t>
  </si>
  <si>
    <t>[4]</t>
  </si>
  <si>
    <t>[5]</t>
  </si>
  <si>
    <t>[6]</t>
  </si>
  <si>
    <t>[7]</t>
  </si>
  <si>
    <t>[8]</t>
  </si>
  <si>
    <t>[9]</t>
  </si>
  <si>
    <t>[10]</t>
  </si>
  <si>
    <t>[11]</t>
  </si>
  <si>
    <t>[12]</t>
  </si>
  <si>
    <t>[13]</t>
  </si>
  <si>
    <t>[14]</t>
  </si>
  <si>
    <t>[15]</t>
  </si>
  <si>
    <t>[16]</t>
  </si>
  <si>
    <t>[17]</t>
  </si>
  <si>
    <t>[18]</t>
  </si>
  <si>
    <t>[19]</t>
  </si>
  <si>
    <t>[20]</t>
  </si>
  <si>
    <t>[21]</t>
  </si>
  <si>
    <r>
      <rPr>
        <sz val="11"/>
        <rFont val="Arial"/>
        <family val="2"/>
      </rPr>
      <t xml:space="preserve">Clinical guide for the management of patients requiring endoscopy during the coronavirus pandemic. NHS England and NHS Improvement, 2 April 2020. Now available from </t>
    </r>
    <r>
      <rPr>
        <u/>
        <sz val="11"/>
        <color theme="10"/>
        <rFont val="Arial"/>
        <family val="2"/>
      </rPr>
      <t xml:space="preserve">www.cmcanceralliance.nhs.uk/download_file/view/934/344 </t>
    </r>
  </si>
  <si>
    <r>
      <rPr>
        <sz val="11"/>
        <rFont val="Arial"/>
        <family val="2"/>
      </rPr>
      <t xml:space="preserve">Clinical guide for triaging patients with lower gastrointestinal symptoms. NHS England and NHS Improvement, 16 June 2020. </t>
    </r>
    <r>
      <rPr>
        <u/>
        <sz val="11"/>
        <color theme="10"/>
        <rFont val="Arial"/>
        <family val="2"/>
      </rPr>
      <t xml:space="preserve">https://www.england.nhs.uk/coronavirus/wp-content/uploads/sites/52/2020/06/C0551-triaging-patients-with-lower-gi-symptoms-16-june.pdf </t>
    </r>
  </si>
  <si>
    <r>
      <rPr>
        <sz val="11"/>
        <rFont val="Arial"/>
        <family val="2"/>
      </rPr>
      <t xml:space="preserve">Appointments in General Practice – April 2020. NHS Digital, 28 May 2020. </t>
    </r>
    <r>
      <rPr>
        <u/>
        <sz val="11"/>
        <color theme="10"/>
        <rFont val="Arial"/>
        <family val="2"/>
      </rPr>
      <t xml:space="preserve">https://digital.nhs.uk/data-and-information/publications/statistical/appointments-in-general-practice/april-2020 </t>
    </r>
  </si>
  <si>
    <r>
      <rPr>
        <sz val="11"/>
        <rFont val="Arial"/>
        <family val="2"/>
      </rPr>
      <t xml:space="preserve">Mahase E. Covid-19: Urgent cancer referrals fall by 60%, showing “brutal” impact of pandemic. BMJ 12 June 2020; 369; doi: </t>
    </r>
    <r>
      <rPr>
        <u/>
        <sz val="11"/>
        <color theme="10"/>
        <rFont val="Arial"/>
        <family val="2"/>
      </rPr>
      <t>https://doi.org/10.1136/bmj.m2386</t>
    </r>
  </si>
  <si>
    <r>
      <rPr>
        <sz val="11"/>
        <rFont val="Arial"/>
        <family val="2"/>
      </rPr>
      <t xml:space="preserve">Letter regarding the ‘Second phase of NHS response to COVID19 for cancer services’ from Dame Cally Palmer and Professor Peter Johnson, NHS England and NHS Improvement, 8 June 2020. </t>
    </r>
    <r>
      <rPr>
        <u/>
        <sz val="11"/>
        <color theme="10"/>
        <rFont val="Arial"/>
        <family val="2"/>
      </rPr>
      <t>https://www.england.nhs.uk/coronavirus/wp-content/uploads/sites/52/2020/06/C0511-second-phase-of-nhs-response-to-covid-19-for-cancer-services-letter.pdf</t>
    </r>
  </si>
  <si>
    <r>
      <rPr>
        <sz val="11"/>
        <rFont val="Arial"/>
        <family val="2"/>
      </rPr>
      <t xml:space="preserve">Mahase E. Cancer treatments fall as referrals are slow to recover, show figures. BMJ 13 October 2020; 371; doi: </t>
    </r>
    <r>
      <rPr>
        <u/>
        <sz val="11"/>
        <color theme="10"/>
        <rFont val="Arial"/>
        <family val="2"/>
      </rPr>
      <t xml:space="preserve">https://doi.org/10.1136/bmj.m3958 </t>
    </r>
  </si>
  <si>
    <r>
      <rPr>
        <sz val="11"/>
        <rFont val="Arial"/>
        <family val="2"/>
      </rPr>
      <t xml:space="preserve">NG161: COVID-19 rapid guideline: delivery of systemic anticancer treatments. NICE, 20 March 2020 updated 27 April 2020. </t>
    </r>
    <r>
      <rPr>
        <u/>
        <sz val="11"/>
        <color theme="10"/>
        <rFont val="Arial"/>
        <family val="2"/>
      </rPr>
      <t xml:space="preserve">www.nice.org.uk/guidance/ng161 </t>
    </r>
  </si>
  <si>
    <r>
      <rPr>
        <sz val="11"/>
        <rFont val="Arial"/>
        <family val="2"/>
      </rPr>
      <t xml:space="preserve">NG162: COVID-19 rapid guideline: delivery of radiotherapy. NICE, 28 March 2020. </t>
    </r>
    <r>
      <rPr>
        <u/>
        <sz val="11"/>
        <color theme="10"/>
        <rFont val="Arial"/>
        <family val="2"/>
      </rPr>
      <t xml:space="preserve">www.nice.org.uk/guidance/ng162 </t>
    </r>
  </si>
  <si>
    <r>
      <rPr>
        <sz val="11"/>
        <rFont val="Arial"/>
        <family val="2"/>
      </rPr>
      <t>Clinical guide to surgical prioritisation during the coronavirus pandemic. Federation of Surgical Specialty Associations (FSSA) at the request of NHS England and NHS Improvement. First published 11 April 2020. Updated publication from 25 September 2020:</t>
    </r>
    <r>
      <rPr>
        <u/>
        <sz val="11"/>
        <color theme="10"/>
        <rFont val="Arial"/>
        <family val="2"/>
      </rPr>
      <t xml:space="preserve"> https://fssa.org.uk/_userfiles/pages/files/covid19/prioritisation_master_250920.pdf </t>
    </r>
  </si>
  <si>
    <r>
      <rPr>
        <sz val="11"/>
        <rFont val="Arial"/>
        <family val="2"/>
      </rPr>
      <t xml:space="preserve">Clinical guide for the management of non-coronavirus patients requiring acute treatment: Cancer. NHS England and NHS Improvement, 23 March 2020. Now available from </t>
    </r>
    <r>
      <rPr>
        <u/>
        <sz val="11"/>
        <color theme="10"/>
        <rFont val="Arial"/>
        <family val="2"/>
      </rPr>
      <t>https://www.acpgbi.org.uk/content/uploads/2020/03/specialty-guide-acute-treatment-cancer-23-march-2020.pdf</t>
    </r>
  </si>
  <si>
    <r>
      <rPr>
        <sz val="11"/>
        <rFont val="Arial"/>
        <family val="2"/>
      </rPr>
      <t>Letter regarding ‘Advice on maintaining cancer treatment during the COVID-19 response’ from Dame Cally Palmer, Professor Peter Johnson and Professor Steve Powis, NHS England and NHS Improvement, 30 March 2020.</t>
    </r>
    <r>
      <rPr>
        <u/>
        <sz val="11"/>
        <color theme="10"/>
        <rFont val="Arial"/>
        <family val="2"/>
      </rPr>
      <t xml:space="preserve"> https://www.england.nhs.uk/coronavirus/wp-content/uploads/sites/52/2020/03/C0119-_Maintaining-cancer-services-_-letter-to-trusts.pdf</t>
    </r>
  </si>
  <si>
    <r>
      <rPr>
        <sz val="11"/>
        <rFont val="Arial"/>
        <family val="2"/>
      </rPr>
      <t>Letter regarding ‘Advice to local systems on maintenance of cancer treatment during COVID-19 response’ from Dame Cally Palmer, Professor Peter Johnson and David Fitzgerald, NHS England and NHS Improvement, 6 April 2020.</t>
    </r>
    <r>
      <rPr>
        <u/>
        <sz val="11"/>
        <color theme="10"/>
        <rFont val="Arial"/>
        <family val="2"/>
      </rPr>
      <t xml:space="preserve"> https://www.england.nhs.uk/coronavirus/wp-content/uploads/sites/52/2020/04/C0094-Letter-to-Cancer-Alliances-6-April.pdf </t>
    </r>
  </si>
  <si>
    <r>
      <rPr>
        <sz val="11"/>
        <rFont val="Arial"/>
        <family val="2"/>
      </rPr>
      <t xml:space="preserve">Letter regarding the ‘Second phase of NHS response to COVID19’ from Simon Stevens and Amanda Pritchard, 29 April 2020. </t>
    </r>
    <r>
      <rPr>
        <u/>
        <sz val="11"/>
        <color theme="10"/>
        <rFont val="Arial"/>
        <family val="2"/>
      </rPr>
      <t xml:space="preserve">https://www.england.nhs.uk/coronavirus/wp-content/uploads/sites/52/2020/04/second-phase-of-nhs-response-to-covid-19-letter-to-chief-execs-29-april-2020.pdf </t>
    </r>
  </si>
  <si>
    <r>
      <rPr>
        <sz val="11"/>
        <rFont val="Arial"/>
        <family val="2"/>
      </rPr>
      <t xml:space="preserve">Press release: ‘Chemo doorstep drops help to keep cancer patients safe’, 17 August 2020. </t>
    </r>
    <r>
      <rPr>
        <u/>
        <sz val="11"/>
        <color theme="10"/>
        <rFont val="Arial"/>
        <family val="2"/>
      </rPr>
      <t xml:space="preserve">https://www.england.nhs.uk/2020/08/chemo-doorstep-drops-help-to-keep-cancer-patients-safe/ </t>
    </r>
  </si>
  <si>
    <r>
      <rPr>
        <sz val="11"/>
        <rFont val="Arial"/>
        <family val="2"/>
      </rPr>
      <t xml:space="preserve">CAS-SOP #4.5 Linking treatment tables - chemotherapy, tumour resections and radiotherapy. NCRAS, 2018. </t>
    </r>
    <r>
      <rPr>
        <u/>
        <sz val="11"/>
        <color theme="10"/>
        <rFont val="Arial"/>
        <family val="2"/>
      </rPr>
      <t xml:space="preserve">http://www.ncin.org.uk/cancer_type_and_topic_specific_work/topic_specific_work/main_cancer_treatments </t>
    </r>
  </si>
  <si>
    <r>
      <rPr>
        <sz val="11"/>
        <rFont val="Arial"/>
        <family val="2"/>
      </rPr>
      <t xml:space="preserve">Cancer registration statistics: England 2018 final release. NCRAS, 29 May 2020. </t>
    </r>
    <r>
      <rPr>
        <u/>
        <sz val="11"/>
        <color theme="10"/>
        <rFont val="Arial"/>
        <family val="2"/>
      </rPr>
      <t>www.gov.uk/government/statistics/cancer-registration-statistics-england-2018-final-release</t>
    </r>
  </si>
  <si>
    <r>
      <rPr>
        <sz val="11"/>
        <rFont val="Arial"/>
        <family val="2"/>
      </rPr>
      <t xml:space="preserve">CancerStats SACT COVID-19 Dashboard. NCRAS, 2020. </t>
    </r>
    <r>
      <rPr>
        <u/>
        <sz val="11"/>
        <color theme="10"/>
        <rFont val="Arial"/>
        <family val="2"/>
      </rPr>
      <t xml:space="preserve">https://cancerstats.ndrs.nhs.uk/sact/covid19db </t>
    </r>
  </si>
  <si>
    <r>
      <rPr>
        <sz val="11"/>
        <rFont val="Arial"/>
        <family val="2"/>
      </rPr>
      <t xml:space="preserve">CancerStats RTDS COVID-19 Dashboard. NCRAS, 2020. </t>
    </r>
    <r>
      <rPr>
        <u/>
        <sz val="11"/>
        <color theme="10"/>
        <rFont val="Arial"/>
        <family val="2"/>
      </rPr>
      <t xml:space="preserve">https://cancerstats.ndrs.nhs.uk/rtds/covid19 </t>
    </r>
  </si>
  <si>
    <r>
      <rPr>
        <sz val="11"/>
        <rFont val="Arial"/>
        <family val="2"/>
      </rPr>
      <t xml:space="preserve">BASO ~ The Association for Cancer Surgery. BASO Guidance – Strategy for Cancer Surgery sustainability and recovery in the COVID 19 pandemic. 9 April 2020. </t>
    </r>
    <r>
      <rPr>
        <u/>
        <sz val="11"/>
        <color theme="10"/>
        <rFont val="Arial"/>
        <family val="2"/>
      </rPr>
      <t>https://baso.org.uk/media/99217/baso_guidance_for_cancer_surgery_9th_april_2020_v7.pdf</t>
    </r>
  </si>
  <si>
    <r>
      <rPr>
        <sz val="11"/>
        <rFont val="Arial"/>
        <family val="2"/>
      </rPr>
      <t xml:space="preserve">Royal College of Surgeons for England, COVID-19 Guidance. </t>
    </r>
    <r>
      <rPr>
        <u/>
        <sz val="11"/>
        <color theme="10"/>
        <rFont val="Arial"/>
        <family val="2"/>
      </rPr>
      <t>https://www.rcseng.ac.uk/coronavirus/#guidance</t>
    </r>
  </si>
  <si>
    <r>
      <rPr>
        <sz val="11"/>
        <rFont val="Arial"/>
        <family val="2"/>
      </rPr>
      <t xml:space="preserve">The Royal College of Radiologists, Coronavirus (COVID-19): cancer treatment documents </t>
    </r>
    <r>
      <rPr>
        <u/>
        <sz val="11"/>
        <color theme="10"/>
        <rFont val="Arial"/>
        <family val="2"/>
      </rPr>
      <t>https://www.rcr.ac.uk/college/coronavirus-covid-19-what-rcr-doing/clinical-information/coronavirus-covid-19-cancer</t>
    </r>
  </si>
  <si>
    <r>
      <rPr>
        <sz val="11"/>
        <rFont val="Arial"/>
        <family val="2"/>
      </rPr>
      <t xml:space="preserve">British Neuro-Oncology Society, Treatment Pathways and Guidance. </t>
    </r>
    <r>
      <rPr>
        <u/>
        <sz val="11"/>
        <color theme="10"/>
        <rFont val="Arial"/>
        <family val="2"/>
      </rPr>
      <t>https://www.bnos.org.uk/clinical-practice/treatment-pathways-and-guidance/</t>
    </r>
  </si>
  <si>
    <r>
      <rPr>
        <sz val="11"/>
        <rFont val="Arial"/>
        <family val="2"/>
      </rPr>
      <t xml:space="preserve">The Society of British Neurological Surgeons, COVID-19 Guidelines. </t>
    </r>
    <r>
      <rPr>
        <u/>
        <sz val="11"/>
        <color theme="10"/>
        <rFont val="Arial"/>
        <family val="2"/>
      </rPr>
      <t>https://www.sbns.org.uk/index.php/policies-and-publications/covid/</t>
    </r>
  </si>
  <si>
    <r>
      <rPr>
        <sz val="11"/>
        <rFont val="Arial"/>
        <family val="2"/>
      </rPr>
      <t xml:space="preserve">Associate of Breast Surgery, COVID-19 resources. </t>
    </r>
    <r>
      <rPr>
        <u/>
        <sz val="11"/>
        <color theme="10"/>
        <rFont val="Arial"/>
        <family val="2"/>
      </rPr>
      <t>https://associationofbreastsurgery.org.uk/for-members/covid-19-resources</t>
    </r>
  </si>
  <si>
    <r>
      <rPr>
        <sz val="11"/>
        <rFont val="Arial"/>
        <family val="2"/>
      </rPr>
      <t xml:space="preserve">The Association of Coloproctology of Great Britain and Ireland, ACPGBI latest COVID-19 updates. </t>
    </r>
    <r>
      <rPr>
        <u/>
        <sz val="11"/>
        <color theme="10"/>
        <rFont val="Arial"/>
        <family val="2"/>
      </rPr>
      <t>https://www.acpgbi.org.uk/coronavirus/acpgbi-latest-covid-19-updates/</t>
    </r>
  </si>
  <si>
    <r>
      <rPr>
        <sz val="11"/>
        <rFont val="Arial"/>
        <family val="2"/>
      </rPr>
      <t xml:space="preserve">British Gynaecological Cancer Society, COVID19 Resources. </t>
    </r>
    <r>
      <rPr>
        <u/>
        <sz val="11"/>
        <color theme="10"/>
        <rFont val="Arial"/>
        <family val="2"/>
      </rPr>
      <t>https://www.bgcs.org.uk/professionals/covid19-resources/</t>
    </r>
  </si>
  <si>
    <r>
      <rPr>
        <sz val="11"/>
        <rFont val="Arial"/>
        <family val="2"/>
      </rPr>
      <t xml:space="preserve">British Association of Head &amp; Neck Oncologists, Clinician Area. </t>
    </r>
    <r>
      <rPr>
        <u/>
        <sz val="11"/>
        <color theme="10"/>
        <rFont val="Arial"/>
        <family val="2"/>
      </rPr>
      <t>https://www.bahno.org.uk/clinicians_area/default.aspx</t>
    </r>
  </si>
  <si>
    <r>
      <rPr>
        <sz val="11"/>
        <rFont val="Arial"/>
        <family val="2"/>
      </rPr>
      <t xml:space="preserve">British Thoracic Society, COVID-19. </t>
    </r>
    <r>
      <rPr>
        <u/>
        <sz val="11"/>
        <color theme="10"/>
        <rFont val="Arial"/>
        <family val="2"/>
      </rPr>
      <t>https://www.brit-thoracic.org.uk/covid-19/</t>
    </r>
  </si>
  <si>
    <r>
      <rPr>
        <sz val="11"/>
        <rFont val="Arial"/>
        <family val="2"/>
      </rPr>
      <t xml:space="preserve">Society of Cardiothoracic Surgery in Great Britain and Ireland, COVID-19. </t>
    </r>
    <r>
      <rPr>
        <u/>
        <sz val="11"/>
        <color theme="10"/>
        <rFont val="Arial"/>
        <family val="2"/>
      </rPr>
      <t>https://scts.org/covid-19/</t>
    </r>
  </si>
  <si>
    <r>
      <rPr>
        <sz val="11"/>
        <rFont val="Arial"/>
        <family val="2"/>
      </rPr>
      <t xml:space="preserve">British Associations of Dermatologists, Advice for Dermatology HCPs during Covid-19 pandemic. </t>
    </r>
    <r>
      <rPr>
        <u/>
        <sz val="11"/>
        <color theme="10"/>
        <rFont val="Arial"/>
        <family val="2"/>
      </rPr>
      <t>https://www.bad.org.uk/healthcare-professionals/covid-19</t>
    </r>
  </si>
  <si>
    <r>
      <rPr>
        <sz val="11"/>
        <rFont val="Arial"/>
        <family val="2"/>
      </rPr>
      <t xml:space="preserve">British Society of Gastroenterology, COVID-19 Guidance &amp; Advice. </t>
    </r>
    <r>
      <rPr>
        <u/>
        <sz val="11"/>
        <color theme="10"/>
        <rFont val="Arial"/>
        <family val="2"/>
      </rPr>
      <t>https://www.bsg.org.uk/covid-19-advice/</t>
    </r>
  </si>
  <si>
    <r>
      <rPr>
        <sz val="11"/>
        <rFont val="Arial"/>
        <family val="2"/>
      </rPr>
      <t xml:space="preserve">Association of Upper Gastrointestinal Surgery of Great Britain and Ireland, AUGIS Guidelines. </t>
    </r>
    <r>
      <rPr>
        <u/>
        <sz val="11"/>
        <color theme="10"/>
        <rFont val="Arial"/>
        <family val="2"/>
      </rPr>
      <t>https://www.augis.org/augis-guidelines/</t>
    </r>
  </si>
  <si>
    <r>
      <rPr>
        <sz val="11"/>
        <rFont val="Arial"/>
        <family val="2"/>
      </rPr>
      <t xml:space="preserve">The British Association of Urological Surgeons, Coronavirus &amp; COVID-19. </t>
    </r>
    <r>
      <rPr>
        <u/>
        <sz val="11"/>
        <color theme="10"/>
        <rFont val="Arial"/>
        <family val="2"/>
      </rPr>
      <t>https://www.baus.org.uk/about/coronavirus_covid-19.aspx</t>
    </r>
  </si>
  <si>
    <t>References</t>
  </si>
  <si>
    <r>
      <rPr>
        <sz val="11"/>
        <rFont val="Arial"/>
        <family val="2"/>
      </rPr>
      <t xml:space="preserve">Coronavirus guidance from a variety of professional societies. </t>
    </r>
    <r>
      <rPr>
        <u/>
        <sz val="11"/>
        <color theme="10"/>
        <rFont val="Arial"/>
        <family val="2"/>
      </rPr>
      <t xml:space="preserve">See longer list below. </t>
    </r>
  </si>
  <si>
    <t>Uses and limitations</t>
  </si>
  <si>
    <r>
      <rPr>
        <b/>
        <sz val="11"/>
        <color rgb="FF000000"/>
        <rFont val="Arial"/>
        <family val="2"/>
      </rPr>
      <t>Surgical tumour resection definition</t>
    </r>
    <r>
      <rPr>
        <sz val="11"/>
        <color indexed="8"/>
        <rFont val="Arial"/>
        <family val="2"/>
      </rPr>
      <t xml:space="preserve">
A tumour resection is an attempt to surgically remove the whole of the primary tumour. These have been identified using lists of OPCS-4 procedure codes which were agreed through consultation with site-specific clinicians. These lists of procedure codes are detailed in CAS-SOP #4.5 Linking treatment tables - chemotherapy, tumour resections and radiotherapy [18], with the exception of melanoma for which a list has only recently been defined; this can be provided on request. 
Surgical tumour resection procedures have not been defined for all cancer groups and are therefore only reported for cancer groups with defined lists, as above. Some tumours of other cancer groups could also have been treated with surgery.
For some cancer groups, some procedures (for example, endoscopic resections) may be appropriate for early stage disease only. However, as stage data is currently less complete in the rapid cancer registration data, this spreadsheet only includes data on tumour resection procedures appropriate for all stages of diagnoses; this means the number of tumour resection procedures for some cancer groups may be lower than expected and lower than published elsewhere (for example, in treatment data based on full, gold standard cancer registration data).
The surgical tumour resection activity data is based on the date of the surgical procedure. Many of the patients receiving surgery will have been diagnosed several months prior to this surgery. Some patients may also be included more than once, where they had one/more of the included surgical procedures on more than one occasion. </t>
    </r>
  </si>
  <si>
    <r>
      <rPr>
        <b/>
        <sz val="11"/>
        <color rgb="FF000000"/>
        <rFont val="Arial"/>
        <family val="2"/>
      </rPr>
      <t>Comparison to Cancer Waiting Times first treatments data</t>
    </r>
    <r>
      <rPr>
        <sz val="11"/>
        <color indexed="8"/>
        <rFont val="Arial"/>
        <family val="2"/>
      </rPr>
      <t xml:space="preserve">
Although the rapid cancer registration data is not as complete or detailed as gold standard cancer registration data, it is more comparable to the gold standard cancer registration data than another commonly used proxy dataset, Cancer Waiting Times (CWT) first treatments data. For example:
● It better identifies new cancer diagnoses over time as it is based on a cancer diagnosis date rather than date of first treatment, which on average is around 1 month after diagnosis but with considerable variation by cancer group and treatment modality. 
● Although it doesn’t capture all new cancer cases, it appears to correctly identify more cases than the CWT data which is known to include about 80% of full cancer registration cases.
● It more readily includes a range of additional information, for example, demographics, cancer stage at diagnosis and routes to diagnosis, and is linked to detailed activity data.
When comparing these different datasets, care should also be taken to ensure the cancers included are comparable. For example, many analyses of CWT first treatments data include some non-melanoma skin cancers (ICD-10 C44) and in-situ breast cancers (D05), which are often excluded from cancer statistics.</t>
    </r>
  </si>
  <si>
    <r>
      <rPr>
        <b/>
        <sz val="11"/>
        <color rgb="FF000000"/>
        <rFont val="Arial"/>
        <family val="2"/>
      </rPr>
      <t>Data sources</t>
    </r>
    <r>
      <rPr>
        <sz val="11"/>
        <color indexed="8"/>
        <rFont val="Arial"/>
        <family val="2"/>
      </rPr>
      <t xml:space="preserve">
The rapid cancer registration and treatment data is derived analytically from the data submitted for the following datasets:
● Cancer Outcomes and Services Data (COSD)
● Systemic Anti-Cancer Therapy data (SACT)
● Radiotherapy Dataset (RTDS)
● Hospital Episodes Statistics (HES) data
● Cancer Waiting Times (CWT) data</t>
    </r>
  </si>
  <si>
    <r>
      <rPr>
        <b/>
        <sz val="11"/>
        <color rgb="FF000000"/>
        <rFont val="Arial"/>
        <family val="2"/>
      </rPr>
      <t>Related information</t>
    </r>
    <r>
      <rPr>
        <sz val="11"/>
        <color indexed="8"/>
        <rFont val="Arial"/>
        <family val="2"/>
      </rPr>
      <t xml:space="preserve">
● The latest full, gold standard cancer registration data can be found at: www.gov.uk/government/statistics/cancer-registration-statistics-england-2018-final-release [19]
● We also have dashboards providing more in-depth information on chemotherapy [20] and radiotherapy [21] activity relevant to COVID-19. This complements the information provided here on surgical tumour resection activity. These dashboards are currently only available for those with nhs.net access; public versions are in development.</t>
    </r>
  </si>
  <si>
    <r>
      <rPr>
        <sz val="11"/>
        <rFont val="Arial"/>
        <family val="2"/>
      </rPr>
      <t xml:space="preserve">Rapid cancer registration dataset. NCRAS, 2020. </t>
    </r>
    <r>
      <rPr>
        <u/>
        <sz val="11"/>
        <color theme="10"/>
        <rFont val="Arial"/>
        <family val="2"/>
      </rPr>
      <t>http://www.ncin.org.uk/collecting_and_using_data/rcrd</t>
    </r>
  </si>
  <si>
    <r>
      <rPr>
        <sz val="9"/>
        <rFont val="Arial"/>
        <family val="2"/>
      </rPr>
      <t>●</t>
    </r>
    <r>
      <rPr>
        <sz val="11"/>
        <rFont val="Arial"/>
        <family val="2"/>
      </rPr>
      <t xml:space="preserve"> The CWT first treatments data presented in this spreadsheet is based on diagnoses recorded as ICD-10 C00-C97, excluding C44. This may differ from CWT first treatments data presented elsewhere, commonly also including some NMSCs (ICD-10 C44) and in-situ breast cancers (D05).</t>
    </r>
  </si>
  <si>
    <t>Cancer groups are defined by ICD10 codes:
     Prostate (C61; men only)
     Breast (C50)
     Lung (C33-C34, C37-C39, C45)
     Colorectal (C18-C21)
     Haematological (C42, C81-C96)
     Urological excl prostate (C60 [men only], C62-C63 [men only], C64-C68)
     Gynaecological (C48, C51-C58; women only)
     Upper GI excl OG (C17, C22-C26)
     Melanoma (C43)
     Oesophago-gastric (OG, C15-C16)
     Head and neck (C00-C14, C30-C32)
     Brain and CNS (C47, C69-C72)
     Bone and soft tissue (C40-C41, C46, C48 [men only], C49)
     Endocrine (C73-C75)
     Unknown (C76-C80, C97)</t>
  </si>
  <si>
    <r>
      <rPr>
        <sz val="9"/>
        <rFont val="Arial"/>
        <family val="2"/>
      </rPr>
      <t xml:space="preserve">● </t>
    </r>
    <r>
      <rPr>
        <sz val="11"/>
        <rFont val="Arial"/>
        <family val="2"/>
      </rPr>
      <t>There was a reasonably consistent number of tumour resection procedures before the initial COVID-19 lockdown period, with an average of just under 12,500 procedures per month for all included malignant cancers</t>
    </r>
    <r>
      <rPr>
        <vertAlign val="superscript"/>
        <sz val="11"/>
        <rFont val="Arial"/>
        <family val="2"/>
      </rPr>
      <t>1</t>
    </r>
    <r>
      <rPr>
        <sz val="11"/>
        <rFont val="Arial"/>
        <family val="2"/>
      </rPr>
      <t xml:space="preserve"> up to March 2020. For March 2020, the overall number of tumour resection procedures was consistent with previous months, with 101% of previous activity.</t>
    </r>
  </si>
  <si>
    <r>
      <rPr>
        <sz val="9"/>
        <rFont val="Arial"/>
        <family val="2"/>
      </rPr>
      <t>●</t>
    </r>
    <r>
      <rPr>
        <sz val="11"/>
        <rFont val="Arial"/>
        <family val="2"/>
      </rPr>
      <t xml:space="preserve"> For the April to June 2020 period, there were decreases in first treatments for all cancer sites except upper GI excl. OG which has remained at around 100% of previous activity. The number of first treatments for bone and soft tissue tumours only decreased in June. The largest impact on the number of first treatments was seen for prostate and breast cancers (both with 50% of previous activity in June, with a low of 41% in May for prostate).</t>
    </r>
  </si>
  <si>
    <t>Rapid cancer registration data, from CAS2012 snapshot
Cancer Waiting Times data, from NCRAS extract, December 2020</t>
  </si>
  <si>
    <t>Rapid cancer registration data: January 2018 - September 2020
Cancer Waiting Times data: January 2018 - October 2020</t>
  </si>
  <si>
    <t>Rapid cancer registration data, CAS2012: Summary</t>
  </si>
  <si>
    <t>Cancer diagnoses as a working day adjusted proportion of previous activity (compared to the same month in previous year), by cancer group and month, rapid cancer registration data, England, January 2018 to September 2020</t>
  </si>
  <si>
    <t>Working day adjusted number of new cancer diagnoses by cancer group and month, rapid cancer registration data, England, January 2018 to September 2020</t>
  </si>
  <si>
    <t>Observed number of new cancer diagnoses by cancer group and month, rapid cancer registration data, England, January 2018 to September 2020</t>
  </si>
  <si>
    <t>Observed number of first treatments by cancer group and month, Cancer Waiting Times data, England, January 2018 to October 2020</t>
  </si>
  <si>
    <t>First treatments as a working day adjusted proportion of previous acticity (compared to the same month in previous year), by cancer group and month, Cancer Waiting Times data, England, January 2018 to October 2020</t>
  </si>
  <si>
    <t>Working day adjusted number of first treatments by cancer group and month, Cancer Waiting Times data, England, January 2018 to October 2020</t>
  </si>
  <si>
    <r>
      <rPr>
        <sz val="11"/>
        <rFont val="Arial"/>
        <family val="2"/>
      </rPr>
      <t xml:space="preserve">Please send any feedback to </t>
    </r>
    <r>
      <rPr>
        <u/>
        <sz val="11"/>
        <color theme="10"/>
        <rFont val="Arial"/>
        <family val="2"/>
      </rPr>
      <t>NCRASenquiries@phe.gov.uk</t>
    </r>
    <r>
      <rPr>
        <sz val="11"/>
        <rFont val="Arial"/>
        <family val="2"/>
      </rPr>
      <t xml:space="preserve"> 
This email address can be used for general enquiries to NDRS NCRAS, please do not include sensitive or patient identifiable information. </t>
    </r>
  </si>
  <si>
    <r>
      <rPr>
        <sz val="9"/>
        <rFont val="Arial"/>
        <family val="2"/>
      </rPr>
      <t>●</t>
    </r>
    <r>
      <rPr>
        <sz val="11"/>
        <rFont val="Arial"/>
        <family val="2"/>
      </rPr>
      <t xml:space="preserve"> For April and May 2020, the number of new cancer diagnoses per month dropped to around two-thirds of the pre-COVID numbers (an average of about 15,500 for all malignant cancers excluding NMSC).</t>
    </r>
  </si>
  <si>
    <r>
      <rPr>
        <sz val="9"/>
        <rFont val="Arial"/>
        <family val="2"/>
      </rPr>
      <t>●</t>
    </r>
    <r>
      <rPr>
        <sz val="11"/>
        <rFont val="Arial"/>
        <family val="2"/>
      </rPr>
      <t xml:space="preserve"> The number of CWT first treatments each month differ from the number of new diagnoses recorded in the rapid cancer registration data because they are based on first treatment date rather than diagnosis date. Additionally, comparison to gold standard cancer registration data shows that neither dataset identifies all cancer diagnoses, and there are also some differences between which cases are identified in each dataset. </t>
    </r>
  </si>
  <si>
    <r>
      <rPr>
        <sz val="9"/>
        <rFont val="Arial"/>
        <family val="2"/>
      </rPr>
      <t>●</t>
    </r>
    <r>
      <rPr>
        <sz val="11"/>
        <rFont val="Arial"/>
        <family val="2"/>
      </rPr>
      <t xml:space="preserve"> Since June 2020, the number of CWT first treatments has increased for all cancer groups. In October 2020, the lowest levels of previous activity were still seen for prostate cancer (84%) and breast cancer (86%). For all other cancer groups, CWT first treatments were at 90% or more of previous activity. </t>
    </r>
  </si>
  <si>
    <r>
      <rPr>
        <b/>
        <sz val="11"/>
        <rFont val="Arial"/>
        <family val="2"/>
      </rPr>
      <t xml:space="preserve">Introduction
</t>
    </r>
    <r>
      <rPr>
        <sz val="11"/>
        <rFont val="Arial"/>
        <family val="2"/>
      </rPr>
      <t xml:space="preserve">
Rapid cancer registration and associated clinical activity data [1] is being made available for the COVID-19 period to support the public health response by Public Health England (PHE) and other agencies, and service reorganisation by the NHS. 
The data is based on a rapid processing of cancer registration data sources, particularly submitted Cancer Outcomes and Services Dataset (COSD) information. Full, gold standard cancer registration data is not yet available for much of this time period as it relies on additional data sources, enhanced follow-up with trusts and expert processing by cancer registration officers. This rapid dataset provides a quicker, indicative source of cancer data. 
This spreadsheet provides national-level summary data for two metrics derived from this rapid registration data: rapid cancer incidence data and surgical tumour resection activity. It is hoped this data will support clinicians, trusts, and cancer alliances in planning and providing cancer services. In the coming months we also plan to publish this information in dashboards which will allow further exploration of this data by geographies or demographic factors.
The spreadsheet also provides national-level summary data on the number of Cancer Waiting Times (CWT) recorded first treatments for cancer. This data is sometimes used as a proxy for new cancer diagnoses, but there are some important differences between this data and cancer registration data.
The rapid cancer registration and CWT first treatments datasets measure two different things: diagnoses by month of diagnosis, and first treatments by month of first treatment, respectively. As there is an interval between these two dates, the two datasets show a different lag in response after the beginning of the COVID-19 lockdown period in late March 2020.</t>
    </r>
  </si>
  <si>
    <r>
      <rPr>
        <b/>
        <sz val="11"/>
        <rFont val="Arial"/>
        <family val="2"/>
      </rPr>
      <t xml:space="preserve">Uses
</t>
    </r>
    <r>
      <rPr>
        <sz val="11"/>
        <rFont val="Arial"/>
        <family val="2"/>
      </rPr>
      <t xml:space="preserve">
The rapid cancer registration data (RCRD), including summary data available here, may be useful for service improvement projects including healthcare planning and prioritisation. However, it is poorly suited for epidemiological research due to limitations in the data quality and completeness (please see the rapid cancer registration dataset data quality document [2] for details). 
The data could be used to aid the planning of cancer services in recovering from the initial impact of COVID-19 and also in trying to minimise the continued impact. It provides teams with the ability to gauge practice changes happening nationally and locally. It may also help to highlight areas of particular concern, to direct future service or research activities.</t>
    </r>
  </si>
  <si>
    <r>
      <rPr>
        <b/>
        <sz val="11"/>
        <rFont val="Arial"/>
        <family val="2"/>
      </rPr>
      <t xml:space="preserve">Data collection and data quality
</t>
    </r>
    <r>
      <rPr>
        <sz val="11"/>
        <rFont val="Arial"/>
        <family val="2"/>
      </rPr>
      <t xml:space="preserve">
Hospital trusts submit data for both RCRD and CWT, and these collections may have been affected during the COVID-19 time period due to pressures on local systems. Data for RCRD is continually submitted and updated by trusts, and therefore the number of diagnoses from the rapid cancer registration dataset is subject to change in future updates, as more data becomes available. This is most likely to affect the later months included in each release. Detailed assessments of the data quality of the RCRD are available separately [2]. </t>
    </r>
  </si>
  <si>
    <r>
      <rPr>
        <b/>
        <sz val="11"/>
        <rFont val="Arial"/>
        <family val="2"/>
      </rPr>
      <t>Clinical notes for interpretation</t>
    </r>
    <r>
      <rPr>
        <sz val="11"/>
        <rFont val="Arial"/>
        <family val="2"/>
      </rPr>
      <t xml:space="preserve">
The data presented in this spreadsheet, particularly during recent months, is likely to be affected by many clinical factors. These include, but are not limited to, the following:
● Cancer incidence data may be affected by additional pressures on endoscopy or imaging capacity due to increased use related to COVID-19 or reduced overall capacity resulting from additional infection control measures, for example particularly due to the potential aerosol generation from endoscopy procedures [3, 4]. 
● The number of new diagnoses will be affected by changes in patient behaviour, with fewer people thought to be reporting possible cancer symptoms. Decreases were seen during the main lockdown period in the numbers of GP appointments [5] and of people urgently referred for suspected cancer [6]. With people encouraged to continue reporting worrying symptoms to their doctor and doctors encouraged to refer patients as usual [7], the number of referrals increased over subsequent periods although remaining lower than usual for several months [8].
● For breast, colorectal and cervical (within the gynaecological grouping) cancers, data on new cancer diagnoses will be affected by a reduction in screening activity, particularly during the initial peak of the COVID-19 pandemic and with the return to normal levels taking a varying amount of time. 
● National guidelines were published to inform the provision of systemic anti-cancer [9] and radiotherapy treatments [10] during the COVID-19 pandemic, on the basis of evidence available at the time, to protect patients and staff from COVID-19 infection or risk and to manage capacity.
● National guidance provided advice on the prioritisation of surgical procedures for a range of disease areas, including cancer procedures, with possible timescales relating to the prioritisation [11].
● A variety of tumour group or specialism related guidelines [12, 13] were produced to recommend ways of working, priorities or alternative treatment plans during the COVID-19 pandemic, for example to delay high-risk surgical procedures and increase neoadjuvant treatment. 
● Cancer alliances and providers were encouraged to introduce COVID-free cancer hubs and use independent sector facilities which had been secured for NHS use [14, 15, 16]. The cancer hubs were sites where patients from a wider geographical area could be treated for cancer in a separate environment, away from COVID-19 related activity. Both cancer hubs and the use of private facilities were intended to ensure cancer treatment continued with a reduced risk of COVID-19 infection. However, how and when these measures were implemented differed between areas which may have resulted in some delays to treatment.
● There has also been an increase in the provision of chemotherapy in home settings [17]. Such treatments might not be fully captured in the data used, due to some e-prescribing systems submitting data at the point of administration rather than prescription. This could contribute to apparent decreases in chemotherapy activity.</t>
    </r>
  </si>
  <si>
    <r>
      <rPr>
        <b/>
        <sz val="11"/>
        <rFont val="Arial"/>
        <family val="2"/>
      </rPr>
      <t>Comparison to full, gold standard cancer registration data</t>
    </r>
    <r>
      <rPr>
        <sz val="11"/>
        <rFont val="Arial"/>
        <family val="2"/>
      </rPr>
      <t xml:space="preserve">
The rapid cancer registration data is a new and developing dataset. It is derived from routine data sources, without manual input from expert cancer registration officers. It relies heavily on the quality and completeness of submitted data, without information being cross-checked or additional data sources being followed-up. It is therefore not as complete as full, gold standard cancer registration data and has not been quality assured to the same degree. 
Comparison of rapid cancer registrations data to full cancer registration data, for April – September 2018, has shown that:
● 17% of gold standard cancer registrations were not identified using the rapid cancer registration process (missed registrations)
● 8% of cases identified in the rapid cancer registration data cannot be linked to a gold standard cancer registration (incorrect rapid registrations)
These error rates vary between cancer groups, with lower rates of missed registrations or incorrect rapid registrations for sites such as breast and prostate, but higher error rates for bone and soft tissue and unknown tumours. It is known that these tumours can be more difficult to diagnose than others, often requiring additional investigations or tests; this may mean that it takes longer for full diagnosis details to be received in routine data sources. Final gold standard cancer registration numbers are likely to change more for these cancer groups than for others. </t>
    </r>
    <r>
      <rPr>
        <b/>
        <i/>
        <sz val="11"/>
        <rFont val="Arial"/>
        <family val="2"/>
      </rPr>
      <t xml:space="preserve">Particular caution is therefore advised when using data in this spreadsheet for these cancer groups and the data quality should be carefully considered to determine whether it is suitable for the purpose of the work. </t>
    </r>
    <r>
      <rPr>
        <sz val="11"/>
        <rFont val="Arial"/>
        <family val="2"/>
      </rPr>
      <t xml:space="preserve">
The monthly incidence and surgical tumour resection activity data have been provided as observed counts and as working day adjusted counts. The latter have been adjusted for the number of working days in each month and presented for an average month with 21 working days. This provides better comparability of monthly data to avoid variation resulting from differences in the number of weekend days or bank holidays. This is particularly important for the comparisons to the same month in the previous year. However, the adjustment for the number of working days each month means that the adjusted data presented will differ from record-level data and will not add-up to observed counts of the data.</t>
    </r>
  </si>
  <si>
    <r>
      <rPr>
        <sz val="9"/>
        <rFont val="Arial"/>
        <family val="2"/>
      </rPr>
      <t>●</t>
    </r>
    <r>
      <rPr>
        <sz val="11"/>
        <rFont val="Arial"/>
        <family val="2"/>
      </rPr>
      <t xml:space="preserve"> For April to June 2020, the number of first treatments per month for all malignant cancers dropped, with 85% of previous activity in April and 68% in June. The number of first treatments has increased since June, reaching 93% of previous activity in October 2020.</t>
    </r>
  </si>
  <si>
    <t>Working day adjusted number of tumour resection procedures by cancer group and month, rapid cancer registration data, England, January 2018 to August 2020</t>
  </si>
  <si>
    <t>Tumour resection procedures as a working day adjusted proportion of previous activity (compared to the same month in previous year), by cancer group and month, rapid cancer registration data, England, January 2018 to August 2020</t>
  </si>
  <si>
    <t>Observed number of tumour resection procedures by cancer group and month, rapid cancer registration data, England, January 2018 to August 2020</t>
  </si>
  <si>
    <r>
      <rPr>
        <sz val="9"/>
        <rFont val="Arial"/>
        <family val="2"/>
      </rPr>
      <t xml:space="preserve">● </t>
    </r>
    <r>
      <rPr>
        <sz val="11"/>
        <rFont val="Arial"/>
        <family val="2"/>
      </rPr>
      <t xml:space="preserve">As for incidence, the average number of tumour resection procedures per month subsequently decreased to around two-thirds of the previous activity for April to August 2020, equivalent to just over 8,000 procedures per month. The number of procedures for all included malignant cancers remained similar each month for the April to August period, although increasing slightly each month after May. </t>
    </r>
  </si>
  <si>
    <r>
      <rPr>
        <sz val="9"/>
        <rFont val="Arial"/>
        <family val="2"/>
      </rPr>
      <t xml:space="preserve">● </t>
    </r>
    <r>
      <rPr>
        <sz val="11"/>
        <rFont val="Arial"/>
        <family val="2"/>
      </rPr>
      <t>Since April 2020, tumour resection activity has exhibited three broad patterns for the different cancer groups:</t>
    </r>
  </si>
  <si>
    <r>
      <rPr>
        <sz val="9"/>
        <rFont val="Arial"/>
        <family val="2"/>
      </rPr>
      <t>○</t>
    </r>
    <r>
      <rPr>
        <sz val="11"/>
        <rFont val="Arial"/>
        <family val="2"/>
      </rPr>
      <t xml:space="preserve"> Activity has slightly increased again, to between 70% and 80% of previous activity in August, for colorectal, urological excl. prostate, gynaecological and head and neck cancers.</t>
    </r>
  </si>
  <si>
    <r>
      <rPr>
        <sz val="11"/>
        <rFont val="Arial"/>
        <family val="2"/>
      </rPr>
      <t xml:space="preserve">Rapid Cancer Registration Dataset: data at 5th December 2020 (CAS2012). NCRAS, January 2021. </t>
    </r>
    <r>
      <rPr>
        <u/>
        <sz val="11"/>
        <color theme="10"/>
        <rFont val="Arial"/>
        <family val="2"/>
      </rPr>
      <t>http://www.ncin.org.uk/view?rid=4252</t>
    </r>
  </si>
  <si>
    <r>
      <rPr>
        <sz val="9"/>
        <rFont val="Arial"/>
        <family val="2"/>
      </rPr>
      <t>●</t>
    </r>
    <r>
      <rPr>
        <sz val="11"/>
        <rFont val="Arial"/>
        <family val="2"/>
      </rPr>
      <t xml:space="preserve"> There was a consistent number of new cancer diagnoses recorded in the rapid cancer registrations dataset in the pre-COVID-19 period, up to March 2020, with an average of about 23,500 per month for all malignant cancers, excluding non-melanoma skin cancer (NMSC). The number of new diagnoses in March 2020 were in line with earlier months, with 101% of previous activity.</t>
    </r>
  </si>
  <si>
    <r>
      <rPr>
        <sz val="9"/>
        <rFont val="Arial"/>
        <family val="2"/>
      </rPr>
      <t>●</t>
    </r>
    <r>
      <rPr>
        <sz val="11"/>
        <rFont val="Arial"/>
        <family val="2"/>
      </rPr>
      <t xml:space="preserve"> For the initial COVID-19 lockdown period (April - May 2020), there was a decrease in number of cancer diagnoses for all cancer groups, with the lowest proportion of previous activity for prostate cancer (46% for April, 43% for May) and highest proportion of previous activity for upper GI excl. oesophago-gastric (OG) cancers (91% for April, 94% for May). </t>
    </r>
  </si>
  <si>
    <r>
      <rPr>
        <sz val="9"/>
        <rFont val="Arial"/>
        <family val="2"/>
      </rPr>
      <t>●</t>
    </r>
    <r>
      <rPr>
        <sz val="11"/>
        <rFont val="Arial"/>
        <family val="2"/>
      </rPr>
      <t xml:space="preserve"> For June to September 2020, the numbers of new cancer diagnoses increased again from their lowest levels for all cancer groups. By September 2020, the number of diagnoses had reached 86% of previous activity for all malignant cancers excluding NMSC. This includes more than 85% of previous activity for all cancer groups except prostate (81%), breast (84%), melanoma (77%) and endocrine (72%) cancers.</t>
    </r>
  </si>
  <si>
    <r>
      <rPr>
        <sz val="9"/>
        <rFont val="Arial"/>
        <family val="2"/>
      </rPr>
      <t xml:space="preserve">● </t>
    </r>
    <r>
      <rPr>
        <sz val="11"/>
        <rFont val="Arial"/>
        <family val="2"/>
      </rPr>
      <t>For April 2020, tumour resection activity was much lower than usual for all cancer groups, varying from 20% of previous activity for prostate cancer to 81% of previous activity for melanoma. However, activity was also lower than usual in March 2020 for some cancer groups, particularly prostate cancer (77%) and lung cancer (87%).</t>
    </r>
  </si>
  <si>
    <r>
      <rPr>
        <sz val="9"/>
        <rFont val="Arial"/>
        <family val="2"/>
      </rPr>
      <t>○</t>
    </r>
    <r>
      <rPr>
        <sz val="8"/>
        <rFont val="Arial"/>
        <family val="2"/>
      </rPr>
      <t xml:space="preserve"> </t>
    </r>
    <r>
      <rPr>
        <sz val="11"/>
        <rFont val="Arial"/>
        <family val="2"/>
      </rPr>
      <t>Activity has increased again, for prostate (from 20% in April to more than 80% for June to August), upper GI excl. OG (from 64% April to 96% August) and oesophago-gastric (from 44% April to more than 70% for June to August) cancers and brain and CNS tumours (from 67% April to 95% August).</t>
    </r>
  </si>
  <si>
    <r>
      <rPr>
        <sz val="9"/>
        <rFont val="Arial"/>
        <family val="2"/>
      </rPr>
      <t>○</t>
    </r>
    <r>
      <rPr>
        <sz val="11"/>
        <rFont val="Arial"/>
        <family val="2"/>
      </rPr>
      <t xml:space="preserve"> Activity has decreased further for breast (50% of usual activity in June and 61% in August, compared to 76% in April) and lung (55% July, 61% August, compared to 73% April) cancers and melanoma (60% July, 61% August, compared to 81% April). These decreases are likely explained by alternative treatment pathways as well as decreases in the number of new diagnoses.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</si>
</sst>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yyyy"/>
  </numFmts>
  <fonts count="23" x14ac:knownFonts="1">
    <font>
      <sz val="11"/>
      <color indexed="8"/>
      <name val="Calibri"/>
      <family val="2"/>
      <scheme val="minor"/>
    </font>
    <font>
      <sz val="10"/>
      <name val="Arial"/>
      <family val="2"/>
    </font>
    <font>
      <sz val="11"/>
      <name val="Arial"/>
      <family val="2"/>
    </font>
    <font>
      <b/>
      <sz val="11"/>
      <color theme="0"/>
      <name val="Arial"/>
      <family val="2"/>
    </font>
    <font>
      <sz val="11"/>
      <color indexed="8"/>
      <name val="Arial"/>
      <family val="2"/>
    </font>
    <font>
      <sz val="11"/>
      <color rgb="FFFF0000"/>
      <name val="Arial"/>
      <family val="2"/>
    </font>
    <font>
      <b/>
      <u/>
      <sz val="11"/>
      <color indexed="8"/>
      <name val="Arial"/>
      <family val="2"/>
    </font>
    <font>
      <b/>
      <sz val="11"/>
      <color indexed="8"/>
      <name val="Arial"/>
      <family val="2"/>
    </font>
    <font>
      <u/>
      <sz val="11"/>
      <color theme="10"/>
      <name val="Calibri"/>
      <family val="2"/>
      <scheme val="minor"/>
    </font>
    <font>
      <u/>
      <sz val="11"/>
      <color theme="10"/>
      <name val="Arial"/>
      <family val="2"/>
    </font>
    <font>
      <b/>
      <vertAlign val="superscript"/>
      <sz val="11"/>
      <color rgb="FF000000"/>
      <name val="Arial"/>
      <family val="2"/>
    </font>
    <font>
      <vertAlign val="superscript"/>
      <sz val="11"/>
      <color rgb="FF000000"/>
      <name val="Arial"/>
      <family val="2"/>
    </font>
    <font>
      <b/>
      <sz val="11"/>
      <name val="Arial"/>
      <family val="2"/>
    </font>
    <font>
      <sz val="9"/>
      <name val="Arial"/>
      <family val="2"/>
    </font>
    <font>
      <sz val="8"/>
      <name val="Arial"/>
      <family val="2"/>
    </font>
    <font>
      <vertAlign val="superscript"/>
      <sz val="11"/>
      <name val="Arial"/>
      <family val="2"/>
    </font>
    <font>
      <i/>
      <sz val="10"/>
      <name val="Arial"/>
      <family val="2"/>
    </font>
    <font>
      <i/>
      <vertAlign val="superscript"/>
      <sz val="10"/>
      <name val="Arial"/>
      <family val="2"/>
    </font>
    <font>
      <sz val="11"/>
      <color rgb="FF000000"/>
      <name val="Arial"/>
      <family val="2"/>
    </font>
    <font>
      <b/>
      <i/>
      <sz val="11"/>
      <color indexed="8"/>
      <name val="Arial"/>
      <family val="2"/>
    </font>
    <font>
      <i/>
      <sz val="11"/>
      <color indexed="8"/>
      <name val="Arial"/>
      <family val="2"/>
    </font>
    <font>
      <b/>
      <sz val="11"/>
      <color rgb="FF000000"/>
      <name val="Arial"/>
      <family val="2"/>
    </font>
    <font>
      <b/>
      <i/>
      <sz val="11"/>
      <name val="Arial"/>
      <family val="2"/>
    </font>
  </fonts>
  <fills count="4">
    <fill>
      <patternFill patternType="none"/>
    </fill>
    <fill>
      <patternFill patternType="gray125"/>
    </fill>
    <fill>
      <patternFill patternType="solid">
        <fgColor rgb="FF00B092"/>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00B092"/>
      </left>
      <right style="thin">
        <color rgb="FF00B092"/>
      </right>
      <top style="thin">
        <color rgb="FF00B092"/>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8" fillId="0" borderId="0" applyNumberFormat="0" applyFill="0" applyBorder="0" applyAlignment="0" applyProtection="0"/>
  </cellStyleXfs>
  <cellXfs count="99">
    <xf numFmtId="0" fontId="0" fillId="0" borderId="0" xfId="0"/>
    <xf numFmtId="0" fontId="3" fillId="2" borderId="3" xfId="1" applyFont="1" applyFill="1" applyBorder="1" applyAlignment="1">
      <alignment vertical="center" wrapText="1"/>
    </xf>
    <xf numFmtId="0" fontId="4" fillId="0" borderId="0" xfId="0" applyFont="1" applyBorder="1"/>
    <xf numFmtId="0" fontId="5" fillId="0" borderId="0" xfId="0" applyFont="1" applyBorder="1"/>
    <xf numFmtId="0" fontId="6" fillId="0" borderId="0" xfId="0" applyFont="1" applyBorder="1"/>
    <xf numFmtId="1" fontId="4" fillId="0" borderId="0" xfId="0" applyNumberFormat="1" applyFont="1" applyBorder="1"/>
    <xf numFmtId="0" fontId="7" fillId="3" borderId="4" xfId="0" applyFont="1" applyFill="1" applyBorder="1"/>
    <xf numFmtId="0" fontId="7" fillId="3" borderId="4" xfId="0" applyFont="1" applyFill="1" applyBorder="1" applyAlignment="1">
      <alignment horizontal="center"/>
    </xf>
    <xf numFmtId="0" fontId="7" fillId="3" borderId="5" xfId="0" applyFont="1" applyFill="1" applyBorder="1" applyAlignment="1">
      <alignment horizontal="center"/>
    </xf>
    <xf numFmtId="0" fontId="7" fillId="3" borderId="6" xfId="0" applyFont="1" applyFill="1" applyBorder="1" applyAlignment="1">
      <alignment horizontal="center"/>
    </xf>
    <xf numFmtId="0" fontId="7" fillId="3" borderId="1" xfId="0" applyFont="1" applyFill="1" applyBorder="1" applyAlignment="1">
      <alignment horizontal="center"/>
    </xf>
    <xf numFmtId="0" fontId="7" fillId="0" borderId="0" xfId="0" applyFont="1" applyBorder="1"/>
    <xf numFmtId="164" fontId="4" fillId="3" borderId="4" xfId="0" applyNumberFormat="1" applyFont="1" applyFill="1" applyBorder="1" applyAlignment="1">
      <alignment horizontal="left"/>
    </xf>
    <xf numFmtId="0" fontId="4" fillId="0" borderId="4" xfId="0" applyFont="1" applyBorder="1"/>
    <xf numFmtId="0" fontId="4" fillId="0" borderId="5" xfId="0" applyFont="1" applyBorder="1"/>
    <xf numFmtId="0" fontId="4" fillId="0" borderId="6" xfId="0" applyFont="1" applyBorder="1"/>
    <xf numFmtId="3" fontId="4" fillId="0" borderId="11" xfId="0" applyNumberFormat="1" applyFont="1" applyBorder="1"/>
    <xf numFmtId="164" fontId="4" fillId="3" borderId="7" xfId="0" applyNumberFormat="1" applyFont="1" applyFill="1" applyBorder="1" applyAlignment="1">
      <alignment horizontal="left"/>
    </xf>
    <xf numFmtId="0" fontId="4" fillId="0" borderId="7" xfId="0" applyFont="1" applyBorder="1"/>
    <xf numFmtId="0" fontId="4" fillId="0" borderId="8" xfId="0" applyFont="1" applyBorder="1"/>
    <xf numFmtId="3" fontId="4" fillId="0" borderId="12" xfId="0" applyNumberFormat="1" applyFont="1" applyBorder="1"/>
    <xf numFmtId="0" fontId="7" fillId="3" borderId="14" xfId="0" applyFont="1" applyFill="1" applyBorder="1" applyAlignment="1">
      <alignment horizontal="center"/>
    </xf>
    <xf numFmtId="0" fontId="7" fillId="3" borderId="15" xfId="0" applyFont="1" applyFill="1" applyBorder="1" applyAlignment="1">
      <alignment horizontal="center"/>
    </xf>
    <xf numFmtId="0" fontId="7" fillId="3" borderId="16" xfId="0" applyFont="1" applyFill="1" applyBorder="1" applyAlignment="1">
      <alignment horizontal="center"/>
    </xf>
    <xf numFmtId="9" fontId="4" fillId="0" borderId="4" xfId="0" applyNumberFormat="1" applyFont="1" applyBorder="1"/>
    <xf numFmtId="9" fontId="4" fillId="0" borderId="5" xfId="0" applyNumberFormat="1" applyFont="1" applyBorder="1"/>
    <xf numFmtId="9" fontId="4" fillId="0" borderId="6" xfId="0" applyNumberFormat="1" applyFont="1" applyBorder="1"/>
    <xf numFmtId="9" fontId="4" fillId="0" borderId="7" xfId="0" applyNumberFormat="1" applyFont="1" applyBorder="1"/>
    <xf numFmtId="9" fontId="4" fillId="0" borderId="0" xfId="0" applyNumberFormat="1" applyFont="1" applyBorder="1"/>
    <xf numFmtId="9" fontId="4" fillId="0" borderId="8" xfId="0" applyNumberFormat="1" applyFont="1" applyBorder="1"/>
    <xf numFmtId="0" fontId="4" fillId="0" borderId="0" xfId="0" applyFont="1"/>
    <xf numFmtId="0" fontId="4" fillId="0" borderId="0" xfId="0" applyFont="1" applyBorder="1" applyAlignment="1">
      <alignment horizontal="center"/>
    </xf>
    <xf numFmtId="0" fontId="4" fillId="0" borderId="0" xfId="0" applyFont="1" applyAlignment="1"/>
    <xf numFmtId="0" fontId="5" fillId="0" borderId="0" xfId="0" applyFont="1" applyAlignment="1"/>
    <xf numFmtId="0" fontId="2" fillId="2" borderId="2" xfId="1" applyFont="1" applyFill="1" applyBorder="1" applyAlignment="1"/>
    <xf numFmtId="0" fontId="2" fillId="0" borderId="0" xfId="1" applyFont="1" applyAlignment="1"/>
    <xf numFmtId="0" fontId="2" fillId="0" borderId="0" xfId="0" applyFont="1" applyFill="1" applyBorder="1" applyAlignment="1">
      <alignment wrapText="1"/>
    </xf>
    <xf numFmtId="164" fontId="4" fillId="3" borderId="13" xfId="0" applyNumberFormat="1" applyFont="1" applyFill="1" applyBorder="1" applyAlignment="1">
      <alignment horizontal="left"/>
    </xf>
    <xf numFmtId="0" fontId="4" fillId="0" borderId="2" xfId="0" applyFont="1" applyBorder="1"/>
    <xf numFmtId="3" fontId="4" fillId="0" borderId="13" xfId="0" applyNumberFormat="1" applyFont="1" applyBorder="1"/>
    <xf numFmtId="9" fontId="4" fillId="0" borderId="9" xfId="0" applyNumberFormat="1" applyFont="1" applyBorder="1"/>
    <xf numFmtId="9" fontId="4" fillId="0" borderId="2" xfId="0" applyNumberFormat="1" applyFont="1" applyBorder="1"/>
    <xf numFmtId="0" fontId="4" fillId="0" borderId="10" xfId="0" applyFont="1" applyBorder="1"/>
    <xf numFmtId="0" fontId="2" fillId="0" borderId="0" xfId="1" applyFont="1" applyAlignment="1">
      <alignment vertical="center" wrapText="1"/>
    </xf>
    <xf numFmtId="0" fontId="2" fillId="0" borderId="0" xfId="1" applyFont="1" applyAlignment="1">
      <alignment vertical="center"/>
    </xf>
    <xf numFmtId="0" fontId="2" fillId="0" borderId="0" xfId="1" applyFont="1" applyAlignment="1">
      <alignment horizontal="left" vertical="center" wrapText="1"/>
    </xf>
    <xf numFmtId="0" fontId="4" fillId="0" borderId="0" xfId="1" applyFont="1" applyAlignment="1">
      <alignment vertical="center"/>
    </xf>
    <xf numFmtId="0" fontId="2" fillId="0" borderId="0" xfId="1" applyFont="1" applyAlignment="1">
      <alignment horizontal="left" vertical="center"/>
    </xf>
    <xf numFmtId="164" fontId="4" fillId="3" borderId="9" xfId="0" applyNumberFormat="1" applyFont="1" applyFill="1" applyBorder="1" applyAlignment="1">
      <alignment horizontal="left"/>
    </xf>
    <xf numFmtId="0" fontId="4" fillId="0" borderId="9" xfId="0" applyFont="1" applyBorder="1"/>
    <xf numFmtId="0" fontId="5" fillId="0" borderId="0" xfId="0" applyFont="1" applyFill="1" applyBorder="1"/>
    <xf numFmtId="3" fontId="5" fillId="0" borderId="0" xfId="0" applyNumberFormat="1" applyFont="1" applyFill="1" applyBorder="1"/>
    <xf numFmtId="164" fontId="4" fillId="0" borderId="0" xfId="0" applyNumberFormat="1" applyFont="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0" xfId="0" applyFont="1" applyBorder="1"/>
    <xf numFmtId="0" fontId="2" fillId="0" borderId="8" xfId="0" applyFont="1" applyBorder="1"/>
    <xf numFmtId="0" fontId="2" fillId="0" borderId="9" xfId="0" applyFont="1" applyBorder="1"/>
    <xf numFmtId="0" fontId="2" fillId="0" borderId="2" xfId="0" applyFont="1" applyBorder="1"/>
    <xf numFmtId="0" fontId="2" fillId="0" borderId="10" xfId="0" applyFont="1" applyBorder="1"/>
    <xf numFmtId="3" fontId="2" fillId="0" borderId="11" xfId="0" applyNumberFormat="1" applyFont="1" applyBorder="1"/>
    <xf numFmtId="3" fontId="2" fillId="0" borderId="12" xfId="0" applyNumberFormat="1" applyFont="1" applyBorder="1"/>
    <xf numFmtId="3" fontId="2" fillId="0" borderId="13" xfId="0" applyNumberFormat="1" applyFont="1" applyBorder="1"/>
    <xf numFmtId="0" fontId="12" fillId="0" borderId="0" xfId="0" applyFont="1" applyAlignment="1"/>
    <xf numFmtId="0" fontId="2" fillId="0" borderId="0" xfId="0" applyFont="1" applyAlignment="1"/>
    <xf numFmtId="0" fontId="4" fillId="0" borderId="0" xfId="0" applyFont="1" applyAlignment="1">
      <alignment vertical="center" wrapText="1"/>
    </xf>
    <xf numFmtId="0" fontId="9" fillId="0" borderId="0" xfId="2" applyFont="1" applyAlignment="1">
      <alignment vertical="center" wrapText="1"/>
    </xf>
    <xf numFmtId="0" fontId="18" fillId="0" borderId="0" xfId="0" applyFont="1" applyAlignment="1">
      <alignment vertical="center" wrapText="1"/>
    </xf>
    <xf numFmtId="0" fontId="7" fillId="0" borderId="0" xfId="0" applyFont="1" applyAlignment="1">
      <alignment vertical="center" wrapText="1"/>
    </xf>
    <xf numFmtId="0" fontId="20" fillId="0" borderId="0" xfId="0" applyFont="1" applyAlignment="1">
      <alignment vertical="center" wrapText="1"/>
    </xf>
    <xf numFmtId="0" fontId="9" fillId="0" borderId="0" xfId="2" applyFont="1" applyAlignment="1">
      <alignment wrapText="1"/>
    </xf>
    <xf numFmtId="0" fontId="19" fillId="0" borderId="0" xfId="0" applyFont="1" applyAlignment="1">
      <alignment vertical="center"/>
    </xf>
    <xf numFmtId="0" fontId="20" fillId="0" borderId="0" xfId="0" applyFont="1" applyAlignment="1">
      <alignment vertical="center"/>
    </xf>
    <xf numFmtId="0" fontId="12" fillId="0" borderId="0" xfId="0" applyFont="1" applyAlignment="1">
      <alignment horizontal="center"/>
    </xf>
    <xf numFmtId="0" fontId="4" fillId="0" borderId="0" xfId="0" applyFont="1" applyAlignment="1">
      <alignment horizontal="center" vertical="top"/>
    </xf>
    <xf numFmtId="0" fontId="4" fillId="0" borderId="0" xfId="0" applyFont="1" applyAlignment="1">
      <alignment horizontal="center"/>
    </xf>
    <xf numFmtId="0" fontId="2" fillId="0" borderId="0" xfId="0" applyFont="1" applyAlignment="1">
      <alignment vertical="top" wrapText="1"/>
    </xf>
    <xf numFmtId="0" fontId="4" fillId="0" borderId="0" xfId="0" applyFont="1" applyAlignment="1">
      <alignment wrapText="1"/>
    </xf>
    <xf numFmtId="164" fontId="4" fillId="3" borderId="12" xfId="0" applyNumberFormat="1" applyFont="1" applyFill="1" applyBorder="1" applyAlignment="1">
      <alignment horizontal="left"/>
    </xf>
    <xf numFmtId="9" fontId="4" fillId="0" borderId="13" xfId="0" applyNumberFormat="1" applyFont="1" applyBorder="1"/>
    <xf numFmtId="3" fontId="4" fillId="0" borderId="0" xfId="0" applyNumberFormat="1" applyFont="1" applyBorder="1"/>
    <xf numFmtId="10" fontId="4" fillId="0" borderId="0" xfId="0" applyNumberFormat="1" applyFont="1" applyBorder="1"/>
    <xf numFmtId="9" fontId="4" fillId="0" borderId="11" xfId="0" applyNumberFormat="1" applyFont="1" applyBorder="1"/>
    <xf numFmtId="9" fontId="4" fillId="0" borderId="12" xfId="0" applyNumberFormat="1" applyFont="1" applyBorder="1"/>
    <xf numFmtId="0" fontId="4" fillId="0" borderId="0" xfId="0" applyFont="1" applyFill="1" applyBorder="1"/>
    <xf numFmtId="3" fontId="4" fillId="0" borderId="0" xfId="0" applyNumberFormat="1" applyFont="1" applyFill="1" applyBorder="1"/>
    <xf numFmtId="9" fontId="4" fillId="0" borderId="10" xfId="0" applyNumberFormat="1" applyFont="1" applyBorder="1"/>
    <xf numFmtId="164" fontId="4" fillId="0" borderId="0" xfId="0" applyNumberFormat="1" applyFont="1" applyFill="1" applyBorder="1" applyAlignment="1">
      <alignment horizontal="left"/>
    </xf>
    <xf numFmtId="3" fontId="2" fillId="0" borderId="0" xfId="0" applyNumberFormat="1" applyFont="1" applyBorder="1"/>
    <xf numFmtId="1" fontId="4" fillId="0" borderId="2" xfId="0" applyNumberFormat="1" applyFont="1" applyBorder="1"/>
    <xf numFmtId="0" fontId="5" fillId="0" borderId="0" xfId="1" applyFont="1" applyAlignment="1"/>
    <xf numFmtId="0" fontId="2" fillId="0" borderId="0" xfId="0" applyFont="1" applyAlignment="1">
      <alignment wrapText="1"/>
    </xf>
    <xf numFmtId="0" fontId="2" fillId="0" borderId="0" xfId="0" applyFont="1"/>
    <xf numFmtId="0" fontId="2" fillId="0" borderId="0" xfId="0" applyFont="1" applyAlignment="1">
      <alignment wrapText="1"/>
    </xf>
    <xf numFmtId="0" fontId="12" fillId="0" borderId="0" xfId="0" applyFont="1"/>
    <xf numFmtId="0" fontId="2" fillId="0" borderId="0" xfId="0" applyFont="1" applyAlignment="1">
      <alignment wrapText="1"/>
    </xf>
    <xf numFmtId="0" fontId="16" fillId="0" borderId="0" xfId="0" applyFont="1" applyAlignment="1">
      <alignment wrapText="1"/>
    </xf>
  </cellXfs>
  <cellStyles count="3">
    <cellStyle name="Hyperlink" xfId="2" builtinId="8"/>
    <cellStyle name="Normal" xfId="0" builtinId="0"/>
    <cellStyle name="Normal 2" xfId="1" xr:uid="{FC74F129-5F57-4F29-B0E2-A4FA9E1C4F1C}"/>
  </cellStyles>
  <dxfs count="0"/>
  <tableStyles count="0" defaultTableStyle="TableStyleMedium2" defaultPivotStyle="PivotStyleLight16"/>
  <colors>
    <mruColors>
      <color rgb="FF4477AA"/>
      <color rgb="FF66CCEE"/>
      <color rgb="FF228833"/>
      <color rgb="FFCCBB44"/>
      <color rgb="FFEE6677"/>
      <color rgb="FFAA3377"/>
      <color rgb="FFBBBBBB"/>
      <color rgb="FF555555"/>
      <color rgb="FF00448B"/>
      <color rgb="FFEE33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'RCR Incidence'!$C$4</c:f>
              <c:strCache>
                <c:ptCount val="1"/>
                <c:pt idx="0">
                  <c:v>Prostate</c:v>
                </c:pt>
              </c:strCache>
            </c:strRef>
          </c:tx>
          <c:spPr>
            <a:ln w="25400" cap="rnd">
              <a:solidFill>
                <a:srgbClr val="4477AA"/>
              </a:solidFill>
              <a:round/>
            </a:ln>
            <a:effectLst/>
          </c:spPr>
          <c:marker>
            <c:symbol val="none"/>
          </c:marker>
          <c:cat>
            <c:numRef>
              <c:f>'RCR Incidence'!$B$5:$B$37</c:f>
              <c:numCache>
                <c:formatCode>mm/yyyy</c:formatCode>
                <c:ptCount val="3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numCache>
            </c:numRef>
          </c:cat>
          <c:val>
            <c:numRef>
              <c:f>'RCR Incidence'!$C$5:$C$37</c:f>
              <c:numCache>
                <c:formatCode>General</c:formatCode>
                <c:ptCount val="33"/>
                <c:pt idx="0">
                  <c:v>3442</c:v>
                </c:pt>
                <c:pt idx="1">
                  <c:v>2975</c:v>
                </c:pt>
                <c:pt idx="2">
                  <c:v>3442</c:v>
                </c:pt>
                <c:pt idx="3">
                  <c:v>4012</c:v>
                </c:pt>
                <c:pt idx="4">
                  <c:v>4804</c:v>
                </c:pt>
                <c:pt idx="5">
                  <c:v>4327</c:v>
                </c:pt>
                <c:pt idx="6">
                  <c:v>4111</c:v>
                </c:pt>
                <c:pt idx="7">
                  <c:v>3768</c:v>
                </c:pt>
                <c:pt idx="8">
                  <c:v>3317</c:v>
                </c:pt>
                <c:pt idx="9">
                  <c:v>3693</c:v>
                </c:pt>
                <c:pt idx="10">
                  <c:v>3707</c:v>
                </c:pt>
                <c:pt idx="11">
                  <c:v>3376</c:v>
                </c:pt>
                <c:pt idx="12">
                  <c:v>3856</c:v>
                </c:pt>
                <c:pt idx="13">
                  <c:v>3611</c:v>
                </c:pt>
                <c:pt idx="14">
                  <c:v>3551</c:v>
                </c:pt>
                <c:pt idx="15">
                  <c:v>3594</c:v>
                </c:pt>
                <c:pt idx="16">
                  <c:v>3611</c:v>
                </c:pt>
                <c:pt idx="17">
                  <c:v>3306</c:v>
                </c:pt>
                <c:pt idx="18">
                  <c:v>3682</c:v>
                </c:pt>
                <c:pt idx="19">
                  <c:v>3279</c:v>
                </c:pt>
                <c:pt idx="20">
                  <c:v>3220</c:v>
                </c:pt>
                <c:pt idx="21">
                  <c:v>3796</c:v>
                </c:pt>
                <c:pt idx="22">
                  <c:v>3508</c:v>
                </c:pt>
                <c:pt idx="23">
                  <c:v>3578</c:v>
                </c:pt>
                <c:pt idx="24">
                  <c:v>4087</c:v>
                </c:pt>
                <c:pt idx="25">
                  <c:v>3711</c:v>
                </c:pt>
                <c:pt idx="26">
                  <c:v>3905</c:v>
                </c:pt>
                <c:pt idx="27">
                  <c:v>1638</c:v>
                </c:pt>
                <c:pt idx="28">
                  <c:v>1404</c:v>
                </c:pt>
                <c:pt idx="29">
                  <c:v>1729</c:v>
                </c:pt>
                <c:pt idx="30">
                  <c:v>2241</c:v>
                </c:pt>
                <c:pt idx="31">
                  <c:v>2143</c:v>
                </c:pt>
                <c:pt idx="32">
                  <c:v>2716</c:v>
                </c:pt>
              </c:numCache>
            </c:numRef>
          </c:val>
          <c:smooth val="0"/>
          <c:extLst>
            <c:ext xmlns:c16="http://schemas.microsoft.com/office/drawing/2014/chart" uri="{C3380CC4-5D6E-409C-BE32-E72D297353CC}">
              <c16:uniqueId val="{00000000-B702-4855-A1D0-73DDB5373E03}"/>
            </c:ext>
          </c:extLst>
        </c:ser>
        <c:ser>
          <c:idx val="1"/>
          <c:order val="1"/>
          <c:tx>
            <c:strRef>
              <c:f>'RCR Incidence'!$D$4</c:f>
              <c:strCache>
                <c:ptCount val="1"/>
                <c:pt idx="0">
                  <c:v>Breast</c:v>
                </c:pt>
              </c:strCache>
            </c:strRef>
          </c:tx>
          <c:spPr>
            <a:ln w="25400" cap="rnd">
              <a:solidFill>
                <a:srgbClr val="66CCEE"/>
              </a:solidFill>
              <a:round/>
            </a:ln>
            <a:effectLst/>
          </c:spPr>
          <c:marker>
            <c:symbol val="none"/>
          </c:marker>
          <c:cat>
            <c:numRef>
              <c:f>'RCR Incidence'!$B$5:$B$37</c:f>
              <c:numCache>
                <c:formatCode>mm/yyyy</c:formatCode>
                <c:ptCount val="3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numCache>
            </c:numRef>
          </c:cat>
          <c:val>
            <c:numRef>
              <c:f>'RCR Incidence'!$D$5:$D$37</c:f>
              <c:numCache>
                <c:formatCode>General</c:formatCode>
                <c:ptCount val="33"/>
                <c:pt idx="0">
                  <c:v>3366</c:v>
                </c:pt>
                <c:pt idx="1">
                  <c:v>3013</c:v>
                </c:pt>
                <c:pt idx="2">
                  <c:v>3336</c:v>
                </c:pt>
                <c:pt idx="3">
                  <c:v>3364</c:v>
                </c:pt>
                <c:pt idx="4">
                  <c:v>3819</c:v>
                </c:pt>
                <c:pt idx="5">
                  <c:v>3545</c:v>
                </c:pt>
                <c:pt idx="6">
                  <c:v>3983</c:v>
                </c:pt>
                <c:pt idx="7">
                  <c:v>3845</c:v>
                </c:pt>
                <c:pt idx="8">
                  <c:v>3214</c:v>
                </c:pt>
                <c:pt idx="9">
                  <c:v>3682</c:v>
                </c:pt>
                <c:pt idx="10">
                  <c:v>3498</c:v>
                </c:pt>
                <c:pt idx="11">
                  <c:v>3062</c:v>
                </c:pt>
                <c:pt idx="12">
                  <c:v>3430</c:v>
                </c:pt>
                <c:pt idx="13">
                  <c:v>3212</c:v>
                </c:pt>
                <c:pt idx="14">
                  <c:v>3484</c:v>
                </c:pt>
                <c:pt idx="15">
                  <c:v>3486</c:v>
                </c:pt>
                <c:pt idx="16">
                  <c:v>3814</c:v>
                </c:pt>
                <c:pt idx="17">
                  <c:v>3348</c:v>
                </c:pt>
                <c:pt idx="18">
                  <c:v>3917</c:v>
                </c:pt>
                <c:pt idx="19">
                  <c:v>3447</c:v>
                </c:pt>
                <c:pt idx="20">
                  <c:v>3332</c:v>
                </c:pt>
                <c:pt idx="21">
                  <c:v>3775</c:v>
                </c:pt>
                <c:pt idx="22">
                  <c:v>3373</c:v>
                </c:pt>
                <c:pt idx="23">
                  <c:v>3299</c:v>
                </c:pt>
                <c:pt idx="24">
                  <c:v>3257</c:v>
                </c:pt>
                <c:pt idx="25">
                  <c:v>3198</c:v>
                </c:pt>
                <c:pt idx="26">
                  <c:v>3552</c:v>
                </c:pt>
                <c:pt idx="27">
                  <c:v>1804</c:v>
                </c:pt>
                <c:pt idx="28">
                  <c:v>1724</c:v>
                </c:pt>
                <c:pt idx="29">
                  <c:v>2324</c:v>
                </c:pt>
                <c:pt idx="30">
                  <c:v>2652</c:v>
                </c:pt>
                <c:pt idx="31">
                  <c:v>2584</c:v>
                </c:pt>
                <c:pt idx="32">
                  <c:v>2930</c:v>
                </c:pt>
              </c:numCache>
            </c:numRef>
          </c:val>
          <c:smooth val="0"/>
          <c:extLst>
            <c:ext xmlns:c16="http://schemas.microsoft.com/office/drawing/2014/chart" uri="{C3380CC4-5D6E-409C-BE32-E72D297353CC}">
              <c16:uniqueId val="{00000001-B702-4855-A1D0-73DDB5373E03}"/>
            </c:ext>
          </c:extLst>
        </c:ser>
        <c:ser>
          <c:idx val="2"/>
          <c:order val="2"/>
          <c:tx>
            <c:strRef>
              <c:f>'RCR Incidence'!$E$4</c:f>
              <c:strCache>
                <c:ptCount val="1"/>
                <c:pt idx="0">
                  <c:v>Lung</c:v>
                </c:pt>
              </c:strCache>
            </c:strRef>
          </c:tx>
          <c:spPr>
            <a:ln w="25400" cap="rnd">
              <a:solidFill>
                <a:srgbClr val="228833"/>
              </a:solidFill>
              <a:round/>
            </a:ln>
            <a:effectLst/>
          </c:spPr>
          <c:marker>
            <c:symbol val="none"/>
          </c:marker>
          <c:cat>
            <c:numRef>
              <c:f>'RCR Incidence'!$B$5:$B$37</c:f>
              <c:numCache>
                <c:formatCode>mm/yyyy</c:formatCode>
                <c:ptCount val="3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numCache>
            </c:numRef>
          </c:cat>
          <c:val>
            <c:numRef>
              <c:f>'RCR Incidence'!$E$5:$E$37</c:f>
              <c:numCache>
                <c:formatCode>General</c:formatCode>
                <c:ptCount val="33"/>
                <c:pt idx="0">
                  <c:v>3388</c:v>
                </c:pt>
                <c:pt idx="1">
                  <c:v>2732</c:v>
                </c:pt>
                <c:pt idx="2">
                  <c:v>2989</c:v>
                </c:pt>
                <c:pt idx="3">
                  <c:v>3072</c:v>
                </c:pt>
                <c:pt idx="4">
                  <c:v>3263</c:v>
                </c:pt>
                <c:pt idx="5">
                  <c:v>3078</c:v>
                </c:pt>
                <c:pt idx="6">
                  <c:v>3273</c:v>
                </c:pt>
                <c:pt idx="7">
                  <c:v>3045</c:v>
                </c:pt>
                <c:pt idx="8">
                  <c:v>2852</c:v>
                </c:pt>
                <c:pt idx="9">
                  <c:v>3178</c:v>
                </c:pt>
                <c:pt idx="10">
                  <c:v>3109</c:v>
                </c:pt>
                <c:pt idx="11">
                  <c:v>2679</c:v>
                </c:pt>
                <c:pt idx="12">
                  <c:v>3206</c:v>
                </c:pt>
                <c:pt idx="13">
                  <c:v>2883</c:v>
                </c:pt>
                <c:pt idx="14">
                  <c:v>2913</c:v>
                </c:pt>
                <c:pt idx="15">
                  <c:v>2983</c:v>
                </c:pt>
                <c:pt idx="16">
                  <c:v>3195</c:v>
                </c:pt>
                <c:pt idx="17">
                  <c:v>3051</c:v>
                </c:pt>
                <c:pt idx="18">
                  <c:v>3247</c:v>
                </c:pt>
                <c:pt idx="19">
                  <c:v>2888</c:v>
                </c:pt>
                <c:pt idx="20">
                  <c:v>2983</c:v>
                </c:pt>
                <c:pt idx="21">
                  <c:v>3448</c:v>
                </c:pt>
                <c:pt idx="22">
                  <c:v>3002</c:v>
                </c:pt>
                <c:pt idx="23">
                  <c:v>2817</c:v>
                </c:pt>
                <c:pt idx="24">
                  <c:v>3219</c:v>
                </c:pt>
                <c:pt idx="25">
                  <c:v>2843</c:v>
                </c:pt>
                <c:pt idx="26">
                  <c:v>3290</c:v>
                </c:pt>
                <c:pt idx="27">
                  <c:v>2293</c:v>
                </c:pt>
                <c:pt idx="28">
                  <c:v>2176</c:v>
                </c:pt>
                <c:pt idx="29">
                  <c:v>2755</c:v>
                </c:pt>
                <c:pt idx="30">
                  <c:v>2978</c:v>
                </c:pt>
                <c:pt idx="31">
                  <c:v>2632</c:v>
                </c:pt>
                <c:pt idx="32">
                  <c:v>2871</c:v>
                </c:pt>
              </c:numCache>
            </c:numRef>
          </c:val>
          <c:smooth val="0"/>
          <c:extLst>
            <c:ext xmlns:c16="http://schemas.microsoft.com/office/drawing/2014/chart" uri="{C3380CC4-5D6E-409C-BE32-E72D297353CC}">
              <c16:uniqueId val="{00000002-B702-4855-A1D0-73DDB5373E03}"/>
            </c:ext>
          </c:extLst>
        </c:ser>
        <c:ser>
          <c:idx val="3"/>
          <c:order val="3"/>
          <c:tx>
            <c:strRef>
              <c:f>'RCR Incidence'!$F$4</c:f>
              <c:strCache>
                <c:ptCount val="1"/>
                <c:pt idx="0">
                  <c:v>Colorectal</c:v>
                </c:pt>
              </c:strCache>
            </c:strRef>
          </c:tx>
          <c:spPr>
            <a:ln w="25400" cap="rnd">
              <a:solidFill>
                <a:srgbClr val="CCBB44"/>
              </a:solidFill>
              <a:round/>
            </a:ln>
            <a:effectLst/>
          </c:spPr>
          <c:marker>
            <c:symbol val="none"/>
          </c:marker>
          <c:cat>
            <c:numRef>
              <c:f>'RCR Incidence'!$B$5:$B$37</c:f>
              <c:numCache>
                <c:formatCode>mm/yyyy</c:formatCode>
                <c:ptCount val="3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numCache>
            </c:numRef>
          </c:cat>
          <c:val>
            <c:numRef>
              <c:f>'RCR Incidence'!$F$5:$F$37</c:f>
              <c:numCache>
                <c:formatCode>General</c:formatCode>
                <c:ptCount val="33"/>
                <c:pt idx="0">
                  <c:v>2799</c:v>
                </c:pt>
                <c:pt idx="1">
                  <c:v>2482</c:v>
                </c:pt>
                <c:pt idx="2">
                  <c:v>2598</c:v>
                </c:pt>
                <c:pt idx="3">
                  <c:v>2552</c:v>
                </c:pt>
                <c:pt idx="4">
                  <c:v>2884</c:v>
                </c:pt>
                <c:pt idx="5">
                  <c:v>2762</c:v>
                </c:pt>
                <c:pt idx="6">
                  <c:v>2756</c:v>
                </c:pt>
                <c:pt idx="7">
                  <c:v>2850</c:v>
                </c:pt>
                <c:pt idx="8">
                  <c:v>2733</c:v>
                </c:pt>
                <c:pt idx="9">
                  <c:v>3113</c:v>
                </c:pt>
                <c:pt idx="10">
                  <c:v>2901</c:v>
                </c:pt>
                <c:pt idx="11">
                  <c:v>2528</c:v>
                </c:pt>
                <c:pt idx="12">
                  <c:v>2809</c:v>
                </c:pt>
                <c:pt idx="13">
                  <c:v>2638</c:v>
                </c:pt>
                <c:pt idx="14">
                  <c:v>2756</c:v>
                </c:pt>
                <c:pt idx="15">
                  <c:v>2699</c:v>
                </c:pt>
                <c:pt idx="16">
                  <c:v>2879</c:v>
                </c:pt>
                <c:pt idx="17">
                  <c:v>2851</c:v>
                </c:pt>
                <c:pt idx="18">
                  <c:v>3124</c:v>
                </c:pt>
                <c:pt idx="19">
                  <c:v>2909</c:v>
                </c:pt>
                <c:pt idx="20">
                  <c:v>3021</c:v>
                </c:pt>
                <c:pt idx="21">
                  <c:v>3283</c:v>
                </c:pt>
                <c:pt idx="22">
                  <c:v>3062</c:v>
                </c:pt>
                <c:pt idx="23">
                  <c:v>2775</c:v>
                </c:pt>
                <c:pt idx="24">
                  <c:v>3128</c:v>
                </c:pt>
                <c:pt idx="25">
                  <c:v>2889</c:v>
                </c:pt>
                <c:pt idx="26">
                  <c:v>3046</c:v>
                </c:pt>
                <c:pt idx="27">
                  <c:v>1375</c:v>
                </c:pt>
                <c:pt idx="28">
                  <c:v>1551</c:v>
                </c:pt>
                <c:pt idx="29">
                  <c:v>2356</c:v>
                </c:pt>
                <c:pt idx="30">
                  <c:v>2582</c:v>
                </c:pt>
                <c:pt idx="31">
                  <c:v>2508</c:v>
                </c:pt>
                <c:pt idx="32">
                  <c:v>2720</c:v>
                </c:pt>
              </c:numCache>
            </c:numRef>
          </c:val>
          <c:smooth val="0"/>
          <c:extLst>
            <c:ext xmlns:c16="http://schemas.microsoft.com/office/drawing/2014/chart" uri="{C3380CC4-5D6E-409C-BE32-E72D297353CC}">
              <c16:uniqueId val="{00000003-B702-4855-A1D0-73DDB5373E03}"/>
            </c:ext>
          </c:extLst>
        </c:ser>
        <c:ser>
          <c:idx val="4"/>
          <c:order val="4"/>
          <c:tx>
            <c:strRef>
              <c:f>'RCR Incidence'!$G$4</c:f>
              <c:strCache>
                <c:ptCount val="1"/>
                <c:pt idx="0">
                  <c:v>Haematological</c:v>
                </c:pt>
              </c:strCache>
            </c:strRef>
          </c:tx>
          <c:spPr>
            <a:ln w="25400" cap="rnd">
              <a:solidFill>
                <a:srgbClr val="EE6677"/>
              </a:solidFill>
              <a:round/>
            </a:ln>
            <a:effectLst/>
          </c:spPr>
          <c:marker>
            <c:symbol val="none"/>
          </c:marker>
          <c:cat>
            <c:numRef>
              <c:f>'RCR Incidence'!$B$5:$B$37</c:f>
              <c:numCache>
                <c:formatCode>mm/yyyy</c:formatCode>
                <c:ptCount val="3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numCache>
            </c:numRef>
          </c:cat>
          <c:val>
            <c:numRef>
              <c:f>'RCR Incidence'!$G$5:$G$37</c:f>
              <c:numCache>
                <c:formatCode>General</c:formatCode>
                <c:ptCount val="33"/>
                <c:pt idx="0">
                  <c:v>2010</c:v>
                </c:pt>
                <c:pt idx="1">
                  <c:v>1693</c:v>
                </c:pt>
                <c:pt idx="2">
                  <c:v>1815</c:v>
                </c:pt>
                <c:pt idx="3">
                  <c:v>1784</c:v>
                </c:pt>
                <c:pt idx="4">
                  <c:v>1945</c:v>
                </c:pt>
                <c:pt idx="5">
                  <c:v>1900</c:v>
                </c:pt>
                <c:pt idx="6">
                  <c:v>1862</c:v>
                </c:pt>
                <c:pt idx="7">
                  <c:v>1827</c:v>
                </c:pt>
                <c:pt idx="8">
                  <c:v>1764</c:v>
                </c:pt>
                <c:pt idx="9">
                  <c:v>1982</c:v>
                </c:pt>
                <c:pt idx="10">
                  <c:v>1899</c:v>
                </c:pt>
                <c:pt idx="11">
                  <c:v>1723</c:v>
                </c:pt>
                <c:pt idx="12">
                  <c:v>2019</c:v>
                </c:pt>
                <c:pt idx="13">
                  <c:v>1725</c:v>
                </c:pt>
                <c:pt idx="14">
                  <c:v>1894</c:v>
                </c:pt>
                <c:pt idx="15">
                  <c:v>1836</c:v>
                </c:pt>
                <c:pt idx="16">
                  <c:v>2049</c:v>
                </c:pt>
                <c:pt idx="17">
                  <c:v>1786</c:v>
                </c:pt>
                <c:pt idx="18">
                  <c:v>2028</c:v>
                </c:pt>
                <c:pt idx="19">
                  <c:v>1813</c:v>
                </c:pt>
                <c:pt idx="20">
                  <c:v>1694</c:v>
                </c:pt>
                <c:pt idx="21">
                  <c:v>2074</c:v>
                </c:pt>
                <c:pt idx="22">
                  <c:v>1905</c:v>
                </c:pt>
                <c:pt idx="23">
                  <c:v>1802</c:v>
                </c:pt>
                <c:pt idx="24">
                  <c:v>1854</c:v>
                </c:pt>
                <c:pt idx="25">
                  <c:v>1794</c:v>
                </c:pt>
                <c:pt idx="26">
                  <c:v>1887</c:v>
                </c:pt>
                <c:pt idx="27">
                  <c:v>1397</c:v>
                </c:pt>
                <c:pt idx="28">
                  <c:v>1344</c:v>
                </c:pt>
                <c:pt idx="29">
                  <c:v>1615</c:v>
                </c:pt>
                <c:pt idx="30">
                  <c:v>1716</c:v>
                </c:pt>
                <c:pt idx="31">
                  <c:v>1476</c:v>
                </c:pt>
                <c:pt idx="32">
                  <c:v>1633</c:v>
                </c:pt>
              </c:numCache>
            </c:numRef>
          </c:val>
          <c:smooth val="0"/>
          <c:extLst>
            <c:ext xmlns:c16="http://schemas.microsoft.com/office/drawing/2014/chart" uri="{C3380CC4-5D6E-409C-BE32-E72D297353CC}">
              <c16:uniqueId val="{00000004-B702-4855-A1D0-73DDB5373E03}"/>
            </c:ext>
          </c:extLst>
        </c:ser>
        <c:ser>
          <c:idx val="5"/>
          <c:order val="5"/>
          <c:tx>
            <c:strRef>
              <c:f>'RCR Incidence'!$H$4</c:f>
              <c:strCache>
                <c:ptCount val="1"/>
                <c:pt idx="0">
                  <c:v>Urological excl prostate</c:v>
                </c:pt>
              </c:strCache>
            </c:strRef>
          </c:tx>
          <c:spPr>
            <a:ln w="25400" cap="rnd">
              <a:solidFill>
                <a:srgbClr val="AA3377"/>
              </a:solidFill>
              <a:round/>
            </a:ln>
            <a:effectLst/>
          </c:spPr>
          <c:marker>
            <c:symbol val="none"/>
          </c:marker>
          <c:cat>
            <c:numRef>
              <c:f>'RCR Incidence'!$B$5:$B$37</c:f>
              <c:numCache>
                <c:formatCode>mm/yyyy</c:formatCode>
                <c:ptCount val="3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numCache>
            </c:numRef>
          </c:cat>
          <c:val>
            <c:numRef>
              <c:f>'RCR Incidence'!$H$5:$H$37</c:f>
              <c:numCache>
                <c:formatCode>General</c:formatCode>
                <c:ptCount val="33"/>
                <c:pt idx="0">
                  <c:v>1820</c:v>
                </c:pt>
                <c:pt idx="1">
                  <c:v>1607</c:v>
                </c:pt>
                <c:pt idx="2">
                  <c:v>1629</c:v>
                </c:pt>
                <c:pt idx="3">
                  <c:v>1581</c:v>
                </c:pt>
                <c:pt idx="4">
                  <c:v>1825</c:v>
                </c:pt>
                <c:pt idx="5">
                  <c:v>1807</c:v>
                </c:pt>
                <c:pt idx="6">
                  <c:v>1851</c:v>
                </c:pt>
                <c:pt idx="7">
                  <c:v>1761</c:v>
                </c:pt>
                <c:pt idx="8">
                  <c:v>1570</c:v>
                </c:pt>
                <c:pt idx="9">
                  <c:v>1831</c:v>
                </c:pt>
                <c:pt idx="10">
                  <c:v>1843</c:v>
                </c:pt>
                <c:pt idx="11">
                  <c:v>1578</c:v>
                </c:pt>
                <c:pt idx="12">
                  <c:v>1876</c:v>
                </c:pt>
                <c:pt idx="13">
                  <c:v>1652</c:v>
                </c:pt>
                <c:pt idx="14">
                  <c:v>1724</c:v>
                </c:pt>
                <c:pt idx="15">
                  <c:v>1725</c:v>
                </c:pt>
                <c:pt idx="16">
                  <c:v>1773</c:v>
                </c:pt>
                <c:pt idx="17">
                  <c:v>1704</c:v>
                </c:pt>
                <c:pt idx="18">
                  <c:v>1929</c:v>
                </c:pt>
                <c:pt idx="19">
                  <c:v>1728</c:v>
                </c:pt>
                <c:pt idx="20">
                  <c:v>1669</c:v>
                </c:pt>
                <c:pt idx="21">
                  <c:v>1921</c:v>
                </c:pt>
                <c:pt idx="22">
                  <c:v>1655</c:v>
                </c:pt>
                <c:pt idx="23">
                  <c:v>1753</c:v>
                </c:pt>
                <c:pt idx="24">
                  <c:v>1831</c:v>
                </c:pt>
                <c:pt idx="25">
                  <c:v>1694</c:v>
                </c:pt>
                <c:pt idx="26">
                  <c:v>1899</c:v>
                </c:pt>
                <c:pt idx="27">
                  <c:v>1305</c:v>
                </c:pt>
                <c:pt idx="28">
                  <c:v>1138</c:v>
                </c:pt>
                <c:pt idx="29">
                  <c:v>1346</c:v>
                </c:pt>
                <c:pt idx="30">
                  <c:v>1598</c:v>
                </c:pt>
                <c:pt idx="31">
                  <c:v>1447</c:v>
                </c:pt>
                <c:pt idx="32">
                  <c:v>1552</c:v>
                </c:pt>
              </c:numCache>
            </c:numRef>
          </c:val>
          <c:smooth val="0"/>
          <c:extLst>
            <c:ext xmlns:c16="http://schemas.microsoft.com/office/drawing/2014/chart" uri="{C3380CC4-5D6E-409C-BE32-E72D297353CC}">
              <c16:uniqueId val="{00000005-B702-4855-A1D0-73DDB5373E03}"/>
            </c:ext>
          </c:extLst>
        </c:ser>
        <c:ser>
          <c:idx val="6"/>
          <c:order val="6"/>
          <c:tx>
            <c:strRef>
              <c:f>'RCR Incidence'!$I$4</c:f>
              <c:strCache>
                <c:ptCount val="1"/>
                <c:pt idx="0">
                  <c:v>Gynaecological</c:v>
                </c:pt>
              </c:strCache>
            </c:strRef>
          </c:tx>
          <c:spPr>
            <a:ln w="25400" cap="rnd">
              <a:solidFill>
                <a:srgbClr val="BBBBBB"/>
              </a:solidFill>
              <a:round/>
            </a:ln>
            <a:effectLst/>
          </c:spPr>
          <c:marker>
            <c:symbol val="none"/>
          </c:marker>
          <c:cat>
            <c:numRef>
              <c:f>'RCR Incidence'!$B$5:$B$37</c:f>
              <c:numCache>
                <c:formatCode>mm/yyyy</c:formatCode>
                <c:ptCount val="3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numCache>
            </c:numRef>
          </c:cat>
          <c:val>
            <c:numRef>
              <c:f>'RCR Incidence'!$I$5:$I$37</c:f>
              <c:numCache>
                <c:formatCode>General</c:formatCode>
                <c:ptCount val="33"/>
                <c:pt idx="0">
                  <c:v>1534</c:v>
                </c:pt>
                <c:pt idx="1">
                  <c:v>1230</c:v>
                </c:pt>
                <c:pt idx="2">
                  <c:v>1294</c:v>
                </c:pt>
                <c:pt idx="3">
                  <c:v>1300</c:v>
                </c:pt>
                <c:pt idx="4">
                  <c:v>1389</c:v>
                </c:pt>
                <c:pt idx="5">
                  <c:v>1375</c:v>
                </c:pt>
                <c:pt idx="6">
                  <c:v>1432</c:v>
                </c:pt>
                <c:pt idx="7">
                  <c:v>1436</c:v>
                </c:pt>
                <c:pt idx="8">
                  <c:v>1308</c:v>
                </c:pt>
                <c:pt idx="9">
                  <c:v>1537</c:v>
                </c:pt>
                <c:pt idx="10">
                  <c:v>1452</c:v>
                </c:pt>
                <c:pt idx="11">
                  <c:v>1224</c:v>
                </c:pt>
                <c:pt idx="12">
                  <c:v>1382</c:v>
                </c:pt>
                <c:pt idx="13">
                  <c:v>1294</c:v>
                </c:pt>
                <c:pt idx="14">
                  <c:v>1389</c:v>
                </c:pt>
                <c:pt idx="15">
                  <c:v>1436</c:v>
                </c:pt>
                <c:pt idx="16">
                  <c:v>1457</c:v>
                </c:pt>
                <c:pt idx="17">
                  <c:v>1340</c:v>
                </c:pt>
                <c:pt idx="18">
                  <c:v>1452</c:v>
                </c:pt>
                <c:pt idx="19">
                  <c:v>1363</c:v>
                </c:pt>
                <c:pt idx="20">
                  <c:v>1327</c:v>
                </c:pt>
                <c:pt idx="21">
                  <c:v>1422</c:v>
                </c:pt>
                <c:pt idx="22">
                  <c:v>1297</c:v>
                </c:pt>
                <c:pt idx="23">
                  <c:v>1253</c:v>
                </c:pt>
                <c:pt idx="24">
                  <c:v>1408</c:v>
                </c:pt>
                <c:pt idx="25">
                  <c:v>1300</c:v>
                </c:pt>
                <c:pt idx="26">
                  <c:v>1346</c:v>
                </c:pt>
                <c:pt idx="27">
                  <c:v>1114</c:v>
                </c:pt>
                <c:pt idx="28">
                  <c:v>980</c:v>
                </c:pt>
                <c:pt idx="29">
                  <c:v>1093</c:v>
                </c:pt>
                <c:pt idx="30">
                  <c:v>1264</c:v>
                </c:pt>
                <c:pt idx="31">
                  <c:v>1117</c:v>
                </c:pt>
                <c:pt idx="32">
                  <c:v>1224</c:v>
                </c:pt>
              </c:numCache>
            </c:numRef>
          </c:val>
          <c:smooth val="0"/>
          <c:extLst>
            <c:ext xmlns:c16="http://schemas.microsoft.com/office/drawing/2014/chart" uri="{C3380CC4-5D6E-409C-BE32-E72D297353CC}">
              <c16:uniqueId val="{00000006-B702-4855-A1D0-73DDB5373E03}"/>
            </c:ext>
          </c:extLst>
        </c:ser>
        <c:ser>
          <c:idx val="7"/>
          <c:order val="7"/>
          <c:tx>
            <c:strRef>
              <c:f>'RCR Incidence'!$J$4</c:f>
              <c:strCache>
                <c:ptCount val="1"/>
                <c:pt idx="0">
                  <c:v>Upper GI excl OG</c:v>
                </c:pt>
              </c:strCache>
            </c:strRef>
          </c:tx>
          <c:spPr>
            <a:ln w="25400" cap="rnd">
              <a:solidFill>
                <a:srgbClr val="555555"/>
              </a:solidFill>
              <a:prstDash val="sysDash"/>
              <a:round/>
            </a:ln>
            <a:effectLst/>
          </c:spPr>
          <c:marker>
            <c:symbol val="none"/>
          </c:marker>
          <c:cat>
            <c:numRef>
              <c:f>'RCR Incidence'!$B$5:$B$37</c:f>
              <c:numCache>
                <c:formatCode>mm/yyyy</c:formatCode>
                <c:ptCount val="3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numCache>
            </c:numRef>
          </c:cat>
          <c:val>
            <c:numRef>
              <c:f>'RCR Incidence'!$J$5:$J$37</c:f>
              <c:numCache>
                <c:formatCode>General</c:formatCode>
                <c:ptCount val="33"/>
                <c:pt idx="0">
                  <c:v>1340</c:v>
                </c:pt>
                <c:pt idx="1">
                  <c:v>1072</c:v>
                </c:pt>
                <c:pt idx="2">
                  <c:v>1149</c:v>
                </c:pt>
                <c:pt idx="3">
                  <c:v>1169</c:v>
                </c:pt>
                <c:pt idx="4">
                  <c:v>1240</c:v>
                </c:pt>
                <c:pt idx="5">
                  <c:v>1220</c:v>
                </c:pt>
                <c:pt idx="6">
                  <c:v>1199</c:v>
                </c:pt>
                <c:pt idx="7">
                  <c:v>1251</c:v>
                </c:pt>
                <c:pt idx="8">
                  <c:v>1081</c:v>
                </c:pt>
                <c:pt idx="9">
                  <c:v>1285</c:v>
                </c:pt>
                <c:pt idx="10">
                  <c:v>1248</c:v>
                </c:pt>
                <c:pt idx="11">
                  <c:v>1073</c:v>
                </c:pt>
                <c:pt idx="12">
                  <c:v>1311</c:v>
                </c:pt>
                <c:pt idx="13">
                  <c:v>1173</c:v>
                </c:pt>
                <c:pt idx="14">
                  <c:v>1239</c:v>
                </c:pt>
                <c:pt idx="15">
                  <c:v>1199</c:v>
                </c:pt>
                <c:pt idx="16">
                  <c:v>1280</c:v>
                </c:pt>
                <c:pt idx="17">
                  <c:v>1186</c:v>
                </c:pt>
                <c:pt idx="18">
                  <c:v>1268</c:v>
                </c:pt>
                <c:pt idx="19">
                  <c:v>1178</c:v>
                </c:pt>
                <c:pt idx="20">
                  <c:v>1303</c:v>
                </c:pt>
                <c:pt idx="21">
                  <c:v>1349</c:v>
                </c:pt>
                <c:pt idx="22">
                  <c:v>1304</c:v>
                </c:pt>
                <c:pt idx="23">
                  <c:v>1153</c:v>
                </c:pt>
                <c:pt idx="24">
                  <c:v>1369</c:v>
                </c:pt>
                <c:pt idx="25">
                  <c:v>1193</c:v>
                </c:pt>
                <c:pt idx="26">
                  <c:v>1296</c:v>
                </c:pt>
                <c:pt idx="27">
                  <c:v>1094</c:v>
                </c:pt>
                <c:pt idx="28">
                  <c:v>1087</c:v>
                </c:pt>
                <c:pt idx="29">
                  <c:v>1225</c:v>
                </c:pt>
                <c:pt idx="30">
                  <c:v>1250</c:v>
                </c:pt>
                <c:pt idx="31">
                  <c:v>1165</c:v>
                </c:pt>
                <c:pt idx="32">
                  <c:v>1202</c:v>
                </c:pt>
              </c:numCache>
            </c:numRef>
          </c:val>
          <c:smooth val="0"/>
          <c:extLst>
            <c:ext xmlns:c16="http://schemas.microsoft.com/office/drawing/2014/chart" uri="{C3380CC4-5D6E-409C-BE32-E72D297353CC}">
              <c16:uniqueId val="{00000007-B702-4855-A1D0-73DDB5373E03}"/>
            </c:ext>
          </c:extLst>
        </c:ser>
        <c:ser>
          <c:idx val="8"/>
          <c:order val="8"/>
          <c:tx>
            <c:strRef>
              <c:f>'RCR Incidence'!$K$4</c:f>
              <c:strCache>
                <c:ptCount val="1"/>
                <c:pt idx="0">
                  <c:v>Melanoma</c:v>
                </c:pt>
              </c:strCache>
            </c:strRef>
          </c:tx>
          <c:spPr>
            <a:ln w="25400" cap="rnd">
              <a:solidFill>
                <a:srgbClr val="4477AA"/>
              </a:solidFill>
              <a:prstDash val="sysDash"/>
              <a:round/>
            </a:ln>
            <a:effectLst/>
          </c:spPr>
          <c:marker>
            <c:symbol val="none"/>
          </c:marker>
          <c:cat>
            <c:numRef>
              <c:f>'RCR Incidence'!$B$5:$B$37</c:f>
              <c:numCache>
                <c:formatCode>mm/yyyy</c:formatCode>
                <c:ptCount val="3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numCache>
            </c:numRef>
          </c:cat>
          <c:val>
            <c:numRef>
              <c:f>'RCR Incidence'!$K$5:$K$37</c:f>
              <c:numCache>
                <c:formatCode>General</c:formatCode>
                <c:ptCount val="33"/>
                <c:pt idx="0">
                  <c:v>1083</c:v>
                </c:pt>
                <c:pt idx="1">
                  <c:v>950</c:v>
                </c:pt>
                <c:pt idx="2">
                  <c:v>1042</c:v>
                </c:pt>
                <c:pt idx="3">
                  <c:v>1047</c:v>
                </c:pt>
                <c:pt idx="4">
                  <c:v>1236</c:v>
                </c:pt>
                <c:pt idx="5">
                  <c:v>1234</c:v>
                </c:pt>
                <c:pt idx="6">
                  <c:v>1376</c:v>
                </c:pt>
                <c:pt idx="7">
                  <c:v>1401</c:v>
                </c:pt>
                <c:pt idx="8">
                  <c:v>1262</c:v>
                </c:pt>
                <c:pt idx="9">
                  <c:v>1304</c:v>
                </c:pt>
                <c:pt idx="10">
                  <c:v>1119</c:v>
                </c:pt>
                <c:pt idx="11">
                  <c:v>964</c:v>
                </c:pt>
                <c:pt idx="12">
                  <c:v>1027</c:v>
                </c:pt>
                <c:pt idx="13">
                  <c:v>916</c:v>
                </c:pt>
                <c:pt idx="14">
                  <c:v>1023</c:v>
                </c:pt>
                <c:pt idx="15">
                  <c:v>1078</c:v>
                </c:pt>
                <c:pt idx="16">
                  <c:v>1214</c:v>
                </c:pt>
                <c:pt idx="17">
                  <c:v>1137</c:v>
                </c:pt>
                <c:pt idx="18">
                  <c:v>1320</c:v>
                </c:pt>
                <c:pt idx="19">
                  <c:v>1323</c:v>
                </c:pt>
                <c:pt idx="20">
                  <c:v>1256</c:v>
                </c:pt>
                <c:pt idx="21">
                  <c:v>1327</c:v>
                </c:pt>
                <c:pt idx="22">
                  <c:v>1117</c:v>
                </c:pt>
                <c:pt idx="23">
                  <c:v>1010</c:v>
                </c:pt>
                <c:pt idx="24">
                  <c:v>1031</c:v>
                </c:pt>
                <c:pt idx="25">
                  <c:v>970</c:v>
                </c:pt>
                <c:pt idx="26">
                  <c:v>1084</c:v>
                </c:pt>
                <c:pt idx="27">
                  <c:v>764</c:v>
                </c:pt>
                <c:pt idx="28">
                  <c:v>588</c:v>
                </c:pt>
                <c:pt idx="29">
                  <c:v>795</c:v>
                </c:pt>
                <c:pt idx="30">
                  <c:v>960</c:v>
                </c:pt>
                <c:pt idx="31">
                  <c:v>841</c:v>
                </c:pt>
                <c:pt idx="32">
                  <c:v>1010</c:v>
                </c:pt>
              </c:numCache>
            </c:numRef>
          </c:val>
          <c:smooth val="0"/>
          <c:extLst>
            <c:ext xmlns:c16="http://schemas.microsoft.com/office/drawing/2014/chart" uri="{C3380CC4-5D6E-409C-BE32-E72D297353CC}">
              <c16:uniqueId val="{00000008-B702-4855-A1D0-73DDB5373E03}"/>
            </c:ext>
          </c:extLst>
        </c:ser>
        <c:ser>
          <c:idx val="9"/>
          <c:order val="9"/>
          <c:tx>
            <c:strRef>
              <c:f>'RCR Incidence'!$L$4</c:f>
              <c:strCache>
                <c:ptCount val="1"/>
                <c:pt idx="0">
                  <c:v>Oesophago-gastric</c:v>
                </c:pt>
              </c:strCache>
            </c:strRef>
          </c:tx>
          <c:spPr>
            <a:ln w="25400" cap="rnd">
              <a:solidFill>
                <a:srgbClr val="66CCEE"/>
              </a:solidFill>
              <a:prstDash val="sysDash"/>
              <a:round/>
            </a:ln>
            <a:effectLst/>
          </c:spPr>
          <c:marker>
            <c:symbol val="none"/>
          </c:marker>
          <c:cat>
            <c:numRef>
              <c:f>'RCR Incidence'!$B$5:$B$37</c:f>
              <c:numCache>
                <c:formatCode>mm/yyyy</c:formatCode>
                <c:ptCount val="3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numCache>
            </c:numRef>
          </c:cat>
          <c:val>
            <c:numRef>
              <c:f>'RCR Incidence'!$L$5:$L$37</c:f>
              <c:numCache>
                <c:formatCode>General</c:formatCode>
                <c:ptCount val="33"/>
                <c:pt idx="0">
                  <c:v>1105</c:v>
                </c:pt>
                <c:pt idx="1">
                  <c:v>889</c:v>
                </c:pt>
                <c:pt idx="2">
                  <c:v>945</c:v>
                </c:pt>
                <c:pt idx="3">
                  <c:v>910</c:v>
                </c:pt>
                <c:pt idx="4">
                  <c:v>1027</c:v>
                </c:pt>
                <c:pt idx="5">
                  <c:v>1029</c:v>
                </c:pt>
                <c:pt idx="6">
                  <c:v>1072</c:v>
                </c:pt>
                <c:pt idx="7">
                  <c:v>1054</c:v>
                </c:pt>
                <c:pt idx="8">
                  <c:v>901</c:v>
                </c:pt>
                <c:pt idx="9">
                  <c:v>1070</c:v>
                </c:pt>
                <c:pt idx="10">
                  <c:v>963</c:v>
                </c:pt>
                <c:pt idx="11">
                  <c:v>942</c:v>
                </c:pt>
                <c:pt idx="12">
                  <c:v>1076</c:v>
                </c:pt>
                <c:pt idx="13">
                  <c:v>843</c:v>
                </c:pt>
                <c:pt idx="14">
                  <c:v>1049</c:v>
                </c:pt>
                <c:pt idx="15">
                  <c:v>977</c:v>
                </c:pt>
                <c:pt idx="16">
                  <c:v>1026</c:v>
                </c:pt>
                <c:pt idx="17">
                  <c:v>965</c:v>
                </c:pt>
                <c:pt idx="18">
                  <c:v>1042</c:v>
                </c:pt>
                <c:pt idx="19">
                  <c:v>989</c:v>
                </c:pt>
                <c:pt idx="20">
                  <c:v>974</c:v>
                </c:pt>
                <c:pt idx="21">
                  <c:v>1015</c:v>
                </c:pt>
                <c:pt idx="22">
                  <c:v>898</c:v>
                </c:pt>
                <c:pt idx="23">
                  <c:v>920</c:v>
                </c:pt>
                <c:pt idx="24">
                  <c:v>974</c:v>
                </c:pt>
                <c:pt idx="25">
                  <c:v>958</c:v>
                </c:pt>
                <c:pt idx="26">
                  <c:v>952</c:v>
                </c:pt>
                <c:pt idx="27">
                  <c:v>457</c:v>
                </c:pt>
                <c:pt idx="28">
                  <c:v>683</c:v>
                </c:pt>
                <c:pt idx="29">
                  <c:v>910</c:v>
                </c:pt>
                <c:pt idx="30">
                  <c:v>955</c:v>
                </c:pt>
                <c:pt idx="31">
                  <c:v>896</c:v>
                </c:pt>
                <c:pt idx="32">
                  <c:v>971</c:v>
                </c:pt>
              </c:numCache>
            </c:numRef>
          </c:val>
          <c:smooth val="0"/>
          <c:extLst>
            <c:ext xmlns:c16="http://schemas.microsoft.com/office/drawing/2014/chart" uri="{C3380CC4-5D6E-409C-BE32-E72D297353CC}">
              <c16:uniqueId val="{00000009-B702-4855-A1D0-73DDB5373E03}"/>
            </c:ext>
          </c:extLst>
        </c:ser>
        <c:ser>
          <c:idx val="10"/>
          <c:order val="10"/>
          <c:tx>
            <c:strRef>
              <c:f>'RCR Incidence'!$M$4</c:f>
              <c:strCache>
                <c:ptCount val="1"/>
                <c:pt idx="0">
                  <c:v>Head and neck</c:v>
                </c:pt>
              </c:strCache>
            </c:strRef>
          </c:tx>
          <c:spPr>
            <a:ln w="25400" cap="rnd">
              <a:solidFill>
                <a:srgbClr val="228833"/>
              </a:solidFill>
              <a:prstDash val="sysDash"/>
              <a:round/>
            </a:ln>
            <a:effectLst/>
          </c:spPr>
          <c:marker>
            <c:symbol val="none"/>
          </c:marker>
          <c:cat>
            <c:numRef>
              <c:f>'RCR Incidence'!$B$5:$B$37</c:f>
              <c:numCache>
                <c:formatCode>mm/yyyy</c:formatCode>
                <c:ptCount val="3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numCache>
            </c:numRef>
          </c:cat>
          <c:val>
            <c:numRef>
              <c:f>'RCR Incidence'!$M$5:$M$37</c:f>
              <c:numCache>
                <c:formatCode>General</c:formatCode>
                <c:ptCount val="33"/>
                <c:pt idx="0">
                  <c:v>843</c:v>
                </c:pt>
                <c:pt idx="1">
                  <c:v>675</c:v>
                </c:pt>
                <c:pt idx="2">
                  <c:v>697</c:v>
                </c:pt>
                <c:pt idx="3">
                  <c:v>725</c:v>
                </c:pt>
                <c:pt idx="4">
                  <c:v>840</c:v>
                </c:pt>
                <c:pt idx="5">
                  <c:v>839</c:v>
                </c:pt>
                <c:pt idx="6">
                  <c:v>802</c:v>
                </c:pt>
                <c:pt idx="7">
                  <c:v>769</c:v>
                </c:pt>
                <c:pt idx="8">
                  <c:v>742</c:v>
                </c:pt>
                <c:pt idx="9">
                  <c:v>835</c:v>
                </c:pt>
                <c:pt idx="10">
                  <c:v>811</c:v>
                </c:pt>
                <c:pt idx="11">
                  <c:v>704</c:v>
                </c:pt>
                <c:pt idx="12">
                  <c:v>780</c:v>
                </c:pt>
                <c:pt idx="13">
                  <c:v>713</c:v>
                </c:pt>
                <c:pt idx="14">
                  <c:v>767</c:v>
                </c:pt>
                <c:pt idx="15">
                  <c:v>708</c:v>
                </c:pt>
                <c:pt idx="16">
                  <c:v>817</c:v>
                </c:pt>
                <c:pt idx="17">
                  <c:v>794</c:v>
                </c:pt>
                <c:pt idx="18">
                  <c:v>887</c:v>
                </c:pt>
                <c:pt idx="19">
                  <c:v>770</c:v>
                </c:pt>
                <c:pt idx="20">
                  <c:v>780</c:v>
                </c:pt>
                <c:pt idx="21">
                  <c:v>855</c:v>
                </c:pt>
                <c:pt idx="22">
                  <c:v>750</c:v>
                </c:pt>
                <c:pt idx="23">
                  <c:v>763</c:v>
                </c:pt>
                <c:pt idx="24">
                  <c:v>786</c:v>
                </c:pt>
                <c:pt idx="25">
                  <c:v>767</c:v>
                </c:pt>
                <c:pt idx="26">
                  <c:v>835</c:v>
                </c:pt>
                <c:pt idx="27">
                  <c:v>472</c:v>
                </c:pt>
                <c:pt idx="28">
                  <c:v>470</c:v>
                </c:pt>
                <c:pt idx="29">
                  <c:v>640</c:v>
                </c:pt>
                <c:pt idx="30">
                  <c:v>753</c:v>
                </c:pt>
                <c:pt idx="31">
                  <c:v>675</c:v>
                </c:pt>
                <c:pt idx="32">
                  <c:v>737</c:v>
                </c:pt>
              </c:numCache>
            </c:numRef>
          </c:val>
          <c:smooth val="0"/>
          <c:extLst>
            <c:ext xmlns:c16="http://schemas.microsoft.com/office/drawing/2014/chart" uri="{C3380CC4-5D6E-409C-BE32-E72D297353CC}">
              <c16:uniqueId val="{0000000A-B702-4855-A1D0-73DDB5373E03}"/>
            </c:ext>
          </c:extLst>
        </c:ser>
        <c:ser>
          <c:idx val="11"/>
          <c:order val="11"/>
          <c:tx>
            <c:strRef>
              <c:f>'RCR Incidence'!$N$4</c:f>
              <c:strCache>
                <c:ptCount val="1"/>
                <c:pt idx="0">
                  <c:v>Brain and CNS</c:v>
                </c:pt>
              </c:strCache>
            </c:strRef>
          </c:tx>
          <c:spPr>
            <a:ln w="25400" cap="rnd">
              <a:solidFill>
                <a:srgbClr val="CCBB44"/>
              </a:solidFill>
              <a:prstDash val="sysDash"/>
              <a:round/>
            </a:ln>
            <a:effectLst/>
          </c:spPr>
          <c:marker>
            <c:symbol val="none"/>
          </c:marker>
          <c:cat>
            <c:numRef>
              <c:f>'RCR Incidence'!$B$5:$B$37</c:f>
              <c:numCache>
                <c:formatCode>mm/yyyy</c:formatCode>
                <c:ptCount val="3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numCache>
            </c:numRef>
          </c:cat>
          <c:val>
            <c:numRef>
              <c:f>'RCR Incidence'!$N$5:$N$37</c:f>
              <c:numCache>
                <c:formatCode>General</c:formatCode>
                <c:ptCount val="33"/>
                <c:pt idx="0">
                  <c:v>420</c:v>
                </c:pt>
                <c:pt idx="1">
                  <c:v>358</c:v>
                </c:pt>
                <c:pt idx="2">
                  <c:v>398</c:v>
                </c:pt>
                <c:pt idx="3">
                  <c:v>362</c:v>
                </c:pt>
                <c:pt idx="4">
                  <c:v>414</c:v>
                </c:pt>
                <c:pt idx="5">
                  <c:v>370</c:v>
                </c:pt>
                <c:pt idx="6">
                  <c:v>361</c:v>
                </c:pt>
                <c:pt idx="7">
                  <c:v>384</c:v>
                </c:pt>
                <c:pt idx="8">
                  <c:v>342</c:v>
                </c:pt>
                <c:pt idx="9">
                  <c:v>386</c:v>
                </c:pt>
                <c:pt idx="10">
                  <c:v>361</c:v>
                </c:pt>
                <c:pt idx="11">
                  <c:v>348</c:v>
                </c:pt>
                <c:pt idx="12">
                  <c:v>409</c:v>
                </c:pt>
                <c:pt idx="13">
                  <c:v>361</c:v>
                </c:pt>
                <c:pt idx="14">
                  <c:v>297</c:v>
                </c:pt>
                <c:pt idx="15">
                  <c:v>347</c:v>
                </c:pt>
                <c:pt idx="16">
                  <c:v>367</c:v>
                </c:pt>
                <c:pt idx="17">
                  <c:v>382</c:v>
                </c:pt>
                <c:pt idx="18">
                  <c:v>389</c:v>
                </c:pt>
                <c:pt idx="19">
                  <c:v>351</c:v>
                </c:pt>
                <c:pt idx="20">
                  <c:v>392</c:v>
                </c:pt>
                <c:pt idx="21">
                  <c:v>414</c:v>
                </c:pt>
                <c:pt idx="22">
                  <c:v>362</c:v>
                </c:pt>
                <c:pt idx="23">
                  <c:v>366</c:v>
                </c:pt>
                <c:pt idx="24">
                  <c:v>384</c:v>
                </c:pt>
                <c:pt idx="25">
                  <c:v>365</c:v>
                </c:pt>
                <c:pt idx="26">
                  <c:v>401</c:v>
                </c:pt>
                <c:pt idx="27">
                  <c:v>285</c:v>
                </c:pt>
                <c:pt idx="28">
                  <c:v>279</c:v>
                </c:pt>
                <c:pt idx="29">
                  <c:v>362</c:v>
                </c:pt>
                <c:pt idx="30">
                  <c:v>397</c:v>
                </c:pt>
                <c:pt idx="31">
                  <c:v>355</c:v>
                </c:pt>
                <c:pt idx="32">
                  <c:v>360</c:v>
                </c:pt>
              </c:numCache>
            </c:numRef>
          </c:val>
          <c:smooth val="0"/>
          <c:extLst>
            <c:ext xmlns:c16="http://schemas.microsoft.com/office/drawing/2014/chart" uri="{C3380CC4-5D6E-409C-BE32-E72D297353CC}">
              <c16:uniqueId val="{0000000B-B702-4855-A1D0-73DDB5373E03}"/>
            </c:ext>
          </c:extLst>
        </c:ser>
        <c:ser>
          <c:idx val="12"/>
          <c:order val="12"/>
          <c:tx>
            <c:strRef>
              <c:f>'RCR Incidence'!$O$4</c:f>
              <c:strCache>
                <c:ptCount val="1"/>
                <c:pt idx="0">
                  <c:v>Bone and soft tissue</c:v>
                </c:pt>
              </c:strCache>
            </c:strRef>
          </c:tx>
          <c:spPr>
            <a:ln w="25400" cap="rnd">
              <a:solidFill>
                <a:srgbClr val="EE6677"/>
              </a:solidFill>
              <a:prstDash val="sysDash"/>
              <a:round/>
            </a:ln>
            <a:effectLst/>
          </c:spPr>
          <c:marker>
            <c:symbol val="none"/>
          </c:marker>
          <c:cat>
            <c:numRef>
              <c:f>'RCR Incidence'!$B$5:$B$37</c:f>
              <c:numCache>
                <c:formatCode>mm/yyyy</c:formatCode>
                <c:ptCount val="3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numCache>
            </c:numRef>
          </c:cat>
          <c:val>
            <c:numRef>
              <c:f>'RCR Incidence'!$O$5:$O$37</c:f>
              <c:numCache>
                <c:formatCode>General</c:formatCode>
                <c:ptCount val="33"/>
                <c:pt idx="0">
                  <c:v>311</c:v>
                </c:pt>
                <c:pt idx="1">
                  <c:v>246</c:v>
                </c:pt>
                <c:pt idx="2">
                  <c:v>234</c:v>
                </c:pt>
                <c:pt idx="3">
                  <c:v>220</c:v>
                </c:pt>
                <c:pt idx="4">
                  <c:v>251</c:v>
                </c:pt>
                <c:pt idx="5">
                  <c:v>233</c:v>
                </c:pt>
                <c:pt idx="6">
                  <c:v>254</c:v>
                </c:pt>
                <c:pt idx="7">
                  <c:v>266</c:v>
                </c:pt>
                <c:pt idx="8">
                  <c:v>196</c:v>
                </c:pt>
                <c:pt idx="9">
                  <c:v>251</c:v>
                </c:pt>
                <c:pt idx="10">
                  <c:v>236</c:v>
                </c:pt>
                <c:pt idx="11">
                  <c:v>216</c:v>
                </c:pt>
                <c:pt idx="12">
                  <c:v>277</c:v>
                </c:pt>
                <c:pt idx="13">
                  <c:v>245</c:v>
                </c:pt>
                <c:pt idx="14">
                  <c:v>267</c:v>
                </c:pt>
                <c:pt idx="15">
                  <c:v>214</c:v>
                </c:pt>
                <c:pt idx="16">
                  <c:v>268</c:v>
                </c:pt>
                <c:pt idx="17">
                  <c:v>275</c:v>
                </c:pt>
                <c:pt idx="18">
                  <c:v>286</c:v>
                </c:pt>
                <c:pt idx="19">
                  <c:v>252</c:v>
                </c:pt>
                <c:pt idx="20">
                  <c:v>262</c:v>
                </c:pt>
                <c:pt idx="21">
                  <c:v>264</c:v>
                </c:pt>
                <c:pt idx="22">
                  <c:v>236</c:v>
                </c:pt>
                <c:pt idx="23">
                  <c:v>246</c:v>
                </c:pt>
                <c:pt idx="24">
                  <c:v>265</c:v>
                </c:pt>
                <c:pt idx="25">
                  <c:v>245</c:v>
                </c:pt>
                <c:pt idx="26">
                  <c:v>265</c:v>
                </c:pt>
                <c:pt idx="27">
                  <c:v>240</c:v>
                </c:pt>
                <c:pt idx="28">
                  <c:v>171</c:v>
                </c:pt>
                <c:pt idx="29">
                  <c:v>186</c:v>
                </c:pt>
                <c:pt idx="30">
                  <c:v>195</c:v>
                </c:pt>
                <c:pt idx="31">
                  <c:v>215</c:v>
                </c:pt>
                <c:pt idx="32">
                  <c:v>234</c:v>
                </c:pt>
              </c:numCache>
            </c:numRef>
          </c:val>
          <c:smooth val="0"/>
          <c:extLst>
            <c:ext xmlns:c16="http://schemas.microsoft.com/office/drawing/2014/chart" uri="{C3380CC4-5D6E-409C-BE32-E72D297353CC}">
              <c16:uniqueId val="{0000000C-B702-4855-A1D0-73DDB5373E03}"/>
            </c:ext>
          </c:extLst>
        </c:ser>
        <c:ser>
          <c:idx val="13"/>
          <c:order val="13"/>
          <c:tx>
            <c:strRef>
              <c:f>'RCR Incidence'!$P$4</c:f>
              <c:strCache>
                <c:ptCount val="1"/>
                <c:pt idx="0">
                  <c:v>Endocrine</c:v>
                </c:pt>
              </c:strCache>
            </c:strRef>
          </c:tx>
          <c:spPr>
            <a:ln w="25400" cap="rnd">
              <a:solidFill>
                <a:srgbClr val="AA3377"/>
              </a:solidFill>
              <a:prstDash val="sysDash"/>
              <a:round/>
            </a:ln>
            <a:effectLst/>
          </c:spPr>
          <c:marker>
            <c:symbol val="none"/>
          </c:marker>
          <c:cat>
            <c:numRef>
              <c:f>'RCR Incidence'!$B$5:$B$37</c:f>
              <c:numCache>
                <c:formatCode>mm/yyyy</c:formatCode>
                <c:ptCount val="3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numCache>
            </c:numRef>
          </c:cat>
          <c:val>
            <c:numRef>
              <c:f>'RCR Incidence'!$P$5:$P$37</c:f>
              <c:numCache>
                <c:formatCode>General</c:formatCode>
                <c:ptCount val="33"/>
                <c:pt idx="0">
                  <c:v>266</c:v>
                </c:pt>
                <c:pt idx="1">
                  <c:v>183</c:v>
                </c:pt>
                <c:pt idx="2">
                  <c:v>204</c:v>
                </c:pt>
                <c:pt idx="3">
                  <c:v>210</c:v>
                </c:pt>
                <c:pt idx="4">
                  <c:v>234</c:v>
                </c:pt>
                <c:pt idx="5">
                  <c:v>236</c:v>
                </c:pt>
                <c:pt idx="6">
                  <c:v>252</c:v>
                </c:pt>
                <c:pt idx="7">
                  <c:v>246</c:v>
                </c:pt>
                <c:pt idx="8">
                  <c:v>217</c:v>
                </c:pt>
                <c:pt idx="9">
                  <c:v>254</c:v>
                </c:pt>
                <c:pt idx="10">
                  <c:v>261</c:v>
                </c:pt>
                <c:pt idx="11">
                  <c:v>224</c:v>
                </c:pt>
                <c:pt idx="12">
                  <c:v>252</c:v>
                </c:pt>
                <c:pt idx="13">
                  <c:v>215</c:v>
                </c:pt>
                <c:pt idx="14">
                  <c:v>216</c:v>
                </c:pt>
                <c:pt idx="15">
                  <c:v>254</c:v>
                </c:pt>
                <c:pt idx="16">
                  <c:v>247</c:v>
                </c:pt>
                <c:pt idx="17">
                  <c:v>218</c:v>
                </c:pt>
                <c:pt idx="18">
                  <c:v>244</c:v>
                </c:pt>
                <c:pt idx="19">
                  <c:v>240</c:v>
                </c:pt>
                <c:pt idx="20">
                  <c:v>258</c:v>
                </c:pt>
                <c:pt idx="21">
                  <c:v>247</c:v>
                </c:pt>
                <c:pt idx="22">
                  <c:v>247</c:v>
                </c:pt>
                <c:pt idx="23">
                  <c:v>217</c:v>
                </c:pt>
                <c:pt idx="24">
                  <c:v>240</c:v>
                </c:pt>
                <c:pt idx="25">
                  <c:v>256</c:v>
                </c:pt>
                <c:pt idx="26">
                  <c:v>251</c:v>
                </c:pt>
                <c:pt idx="27">
                  <c:v>145</c:v>
                </c:pt>
                <c:pt idx="28">
                  <c:v>127</c:v>
                </c:pt>
                <c:pt idx="29">
                  <c:v>164</c:v>
                </c:pt>
                <c:pt idx="30">
                  <c:v>205</c:v>
                </c:pt>
                <c:pt idx="31">
                  <c:v>187</c:v>
                </c:pt>
                <c:pt idx="32">
                  <c:v>195</c:v>
                </c:pt>
              </c:numCache>
            </c:numRef>
          </c:val>
          <c:smooth val="0"/>
          <c:extLst>
            <c:ext xmlns:c16="http://schemas.microsoft.com/office/drawing/2014/chart" uri="{C3380CC4-5D6E-409C-BE32-E72D297353CC}">
              <c16:uniqueId val="{0000000D-B702-4855-A1D0-73DDB5373E03}"/>
            </c:ext>
          </c:extLst>
        </c:ser>
        <c:ser>
          <c:idx val="14"/>
          <c:order val="14"/>
          <c:tx>
            <c:strRef>
              <c:f>'RCR Incidence'!$Q$4</c:f>
              <c:strCache>
                <c:ptCount val="1"/>
                <c:pt idx="0">
                  <c:v>Unknown</c:v>
                </c:pt>
              </c:strCache>
            </c:strRef>
          </c:tx>
          <c:spPr>
            <a:ln w="25400" cap="rnd">
              <a:solidFill>
                <a:srgbClr val="BBBBBB"/>
              </a:solidFill>
              <a:prstDash val="sysDash"/>
              <a:round/>
            </a:ln>
            <a:effectLst/>
          </c:spPr>
          <c:marker>
            <c:symbol val="none"/>
          </c:marker>
          <c:cat>
            <c:numRef>
              <c:f>'RCR Incidence'!$B$5:$B$37</c:f>
              <c:numCache>
                <c:formatCode>mm/yyyy</c:formatCode>
                <c:ptCount val="3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numCache>
            </c:numRef>
          </c:cat>
          <c:val>
            <c:numRef>
              <c:f>'RCR Incidence'!$Q$5:$Q$37</c:f>
              <c:numCache>
                <c:formatCode>General</c:formatCode>
                <c:ptCount val="33"/>
                <c:pt idx="0">
                  <c:v>619</c:v>
                </c:pt>
                <c:pt idx="1">
                  <c:v>519</c:v>
                </c:pt>
                <c:pt idx="2">
                  <c:v>524</c:v>
                </c:pt>
                <c:pt idx="3">
                  <c:v>529</c:v>
                </c:pt>
                <c:pt idx="4">
                  <c:v>578</c:v>
                </c:pt>
                <c:pt idx="5">
                  <c:v>574</c:v>
                </c:pt>
                <c:pt idx="6">
                  <c:v>562</c:v>
                </c:pt>
                <c:pt idx="7">
                  <c:v>629</c:v>
                </c:pt>
                <c:pt idx="8">
                  <c:v>489</c:v>
                </c:pt>
                <c:pt idx="9">
                  <c:v>613</c:v>
                </c:pt>
                <c:pt idx="10">
                  <c:v>566</c:v>
                </c:pt>
                <c:pt idx="11">
                  <c:v>500</c:v>
                </c:pt>
                <c:pt idx="12">
                  <c:v>615</c:v>
                </c:pt>
                <c:pt idx="13">
                  <c:v>517</c:v>
                </c:pt>
                <c:pt idx="14">
                  <c:v>592</c:v>
                </c:pt>
                <c:pt idx="15">
                  <c:v>550</c:v>
                </c:pt>
                <c:pt idx="16">
                  <c:v>636</c:v>
                </c:pt>
                <c:pt idx="17">
                  <c:v>577</c:v>
                </c:pt>
                <c:pt idx="18">
                  <c:v>644</c:v>
                </c:pt>
                <c:pt idx="19">
                  <c:v>577</c:v>
                </c:pt>
                <c:pt idx="20">
                  <c:v>562</c:v>
                </c:pt>
                <c:pt idx="21">
                  <c:v>640</c:v>
                </c:pt>
                <c:pt idx="22">
                  <c:v>592</c:v>
                </c:pt>
                <c:pt idx="23">
                  <c:v>531</c:v>
                </c:pt>
                <c:pt idx="24">
                  <c:v>624</c:v>
                </c:pt>
                <c:pt idx="25">
                  <c:v>567</c:v>
                </c:pt>
                <c:pt idx="26">
                  <c:v>588</c:v>
                </c:pt>
                <c:pt idx="27">
                  <c:v>480</c:v>
                </c:pt>
                <c:pt idx="28">
                  <c:v>503</c:v>
                </c:pt>
                <c:pt idx="29">
                  <c:v>522</c:v>
                </c:pt>
                <c:pt idx="30">
                  <c:v>579</c:v>
                </c:pt>
                <c:pt idx="31">
                  <c:v>543</c:v>
                </c:pt>
                <c:pt idx="32">
                  <c:v>514</c:v>
                </c:pt>
              </c:numCache>
            </c:numRef>
          </c:val>
          <c:smooth val="0"/>
          <c:extLst>
            <c:ext xmlns:c16="http://schemas.microsoft.com/office/drawing/2014/chart" uri="{C3380CC4-5D6E-409C-BE32-E72D297353CC}">
              <c16:uniqueId val="{0000000E-B702-4855-A1D0-73DDB5373E03}"/>
            </c:ext>
          </c:extLst>
        </c:ser>
        <c:dLbls>
          <c:showLegendKey val="0"/>
          <c:showVal val="0"/>
          <c:showCatName val="0"/>
          <c:showSerName val="0"/>
          <c:showPercent val="0"/>
          <c:showBubbleSize val="0"/>
        </c:dLbls>
        <c:smooth val="0"/>
        <c:axId val="312769680"/>
        <c:axId val="312771648"/>
      </c:lineChart>
      <c:dateAx>
        <c:axId val="3127696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Diagnosis 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2771648"/>
        <c:crosses val="autoZero"/>
        <c:auto val="1"/>
        <c:lblOffset val="100"/>
        <c:baseTimeUnit val="months"/>
      </c:dateAx>
      <c:valAx>
        <c:axId val="3127716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new cancer diagnoses,</a:t>
                </a:r>
                <a:r>
                  <a:rPr lang="en-GB" baseline="0"/>
                  <a:t> from rapid cancer registration data</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2769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'RCR Incidence'!$C$42</c:f>
              <c:strCache>
                <c:ptCount val="1"/>
                <c:pt idx="0">
                  <c:v>Prostate</c:v>
                </c:pt>
              </c:strCache>
            </c:strRef>
          </c:tx>
          <c:spPr>
            <a:ln w="25400" cap="rnd">
              <a:solidFill>
                <a:srgbClr val="4477AA"/>
              </a:solidFill>
              <a:round/>
            </a:ln>
            <a:effectLst/>
          </c:spPr>
          <c:marker>
            <c:symbol val="none"/>
          </c:marker>
          <c:cat>
            <c:numRef>
              <c:f>'RCR Incidence'!$B$43:$B$63</c:f>
              <c:numCache>
                <c:formatCode>mm/yyyy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numCache>
            </c:numRef>
          </c:cat>
          <c:val>
            <c:numRef>
              <c:f>'RCR Incidence'!$C$43:$C$63</c:f>
              <c:numCache>
                <c:formatCode>0%</c:formatCode>
                <c:ptCount val="21"/>
                <c:pt idx="0">
                  <c:v>1.1202069385270845</c:v>
                </c:pt>
                <c:pt idx="1">
                  <c:v>1.2138284250960307</c:v>
                </c:pt>
                <c:pt idx="2">
                  <c:v>1.0316676350958744</c:v>
                </c:pt>
                <c:pt idx="3">
                  <c:v>0.89579871825302637</c:v>
                </c:pt>
                <c:pt idx="4">
                  <c:v>0.75166527893422153</c:v>
                </c:pt>
                <c:pt idx="5">
                  <c:v>0.80217240582389648</c:v>
                </c:pt>
                <c:pt idx="6">
                  <c:v>0.85677879714576965</c:v>
                </c:pt>
                <c:pt idx="7">
                  <c:v>0.91159299416180151</c:v>
                </c:pt>
                <c:pt idx="8">
                  <c:v>0.92449038185472299</c:v>
                </c:pt>
                <c:pt idx="9">
                  <c:v>1.027876631079478</c:v>
                </c:pt>
                <c:pt idx="10">
                  <c:v>0.9912404634077423</c:v>
                </c:pt>
                <c:pt idx="11">
                  <c:v>1.0069686411149825</c:v>
                </c:pt>
                <c:pt idx="12">
                  <c:v>1.0597663678348275</c:v>
                </c:pt>
                <c:pt idx="13">
                  <c:v>1.0276898734177216</c:v>
                </c:pt>
                <c:pt idx="14">
                  <c:v>1.0498451140523797</c:v>
                </c:pt>
                <c:pt idx="15">
                  <c:v>0.45574986751457341</c:v>
                </c:pt>
                <c:pt idx="16">
                  <c:v>0.42979783993353643</c:v>
                </c:pt>
                <c:pt idx="17">
                  <c:v>0.47536732929991354</c:v>
                </c:pt>
                <c:pt idx="18">
                  <c:v>0.60856632956573464</c:v>
                </c:pt>
                <c:pt idx="19">
                  <c:v>0.68618481244281793</c:v>
                </c:pt>
                <c:pt idx="20">
                  <c:v>0.80527950310559004</c:v>
                </c:pt>
              </c:numCache>
            </c:numRef>
          </c:val>
          <c:smooth val="0"/>
          <c:extLst>
            <c:ext xmlns:c16="http://schemas.microsoft.com/office/drawing/2014/chart" uri="{C3380CC4-5D6E-409C-BE32-E72D297353CC}">
              <c16:uniqueId val="{00000000-44BC-422E-B390-2C22690A8B55}"/>
            </c:ext>
          </c:extLst>
        </c:ser>
        <c:ser>
          <c:idx val="1"/>
          <c:order val="1"/>
          <c:tx>
            <c:strRef>
              <c:f>'RCR Incidence'!$D$42</c:f>
              <c:strCache>
                <c:ptCount val="1"/>
                <c:pt idx="0">
                  <c:v>Breast</c:v>
                </c:pt>
              </c:strCache>
            </c:strRef>
          </c:tx>
          <c:spPr>
            <a:ln w="25400" cap="rnd">
              <a:solidFill>
                <a:srgbClr val="66CCEE"/>
              </a:solidFill>
              <a:round/>
            </a:ln>
            <a:effectLst/>
          </c:spPr>
          <c:marker>
            <c:symbol val="none"/>
          </c:marker>
          <c:cat>
            <c:numRef>
              <c:f>'RCR Incidence'!$B$43:$B$63</c:f>
              <c:numCache>
                <c:formatCode>mm/yyyy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numCache>
            </c:numRef>
          </c:cat>
          <c:val>
            <c:numRef>
              <c:f>'RCR Incidence'!$D$43:$D$63</c:f>
              <c:numCache>
                <c:formatCode>0%</c:formatCode>
                <c:ptCount val="21"/>
                <c:pt idx="0">
                  <c:v>1.0189853719265485</c:v>
                </c:pt>
                <c:pt idx="1">
                  <c:v>1.066055625790139</c:v>
                </c:pt>
                <c:pt idx="2">
                  <c:v>1.0443645083932853</c:v>
                </c:pt>
                <c:pt idx="3">
                  <c:v>1.0362400906002265</c:v>
                </c:pt>
                <c:pt idx="4">
                  <c:v>0.99869075674260277</c:v>
                </c:pt>
                <c:pt idx="5">
                  <c:v>0.9915373765867419</c:v>
                </c:pt>
                <c:pt idx="6">
                  <c:v>0.94055760126249344</c:v>
                </c:pt>
                <c:pt idx="7">
                  <c:v>0.93923705722070849</c:v>
                </c:pt>
                <c:pt idx="8">
                  <c:v>0.98725925925925928</c:v>
                </c:pt>
                <c:pt idx="9">
                  <c:v>1.0252825698988697</c:v>
                </c:pt>
                <c:pt idx="10">
                  <c:v>1.0101826894279724</c:v>
                </c:pt>
                <c:pt idx="11">
                  <c:v>1.0236406619385343</c:v>
                </c:pt>
                <c:pt idx="12">
                  <c:v>0.94960293219303604</c:v>
                </c:pt>
                <c:pt idx="13">
                  <c:v>0.99555292024903652</c:v>
                </c:pt>
                <c:pt idx="14">
                  <c:v>0.97330654420206664</c:v>
                </c:pt>
                <c:pt idx="15">
                  <c:v>0.51748633879781425</c:v>
                </c:pt>
                <c:pt idx="16">
                  <c:v>0.49947561615102254</c:v>
                </c:pt>
                <c:pt idx="17">
                  <c:v>0.63100995732574683</c:v>
                </c:pt>
                <c:pt idx="18">
                  <c:v>0.67701342281879195</c:v>
                </c:pt>
                <c:pt idx="19">
                  <c:v>0.78706121264868001</c:v>
                </c:pt>
                <c:pt idx="20">
                  <c:v>0.83943577430972394</c:v>
                </c:pt>
              </c:numCache>
            </c:numRef>
          </c:val>
          <c:smooth val="0"/>
          <c:extLst>
            <c:ext xmlns:c16="http://schemas.microsoft.com/office/drawing/2014/chart" uri="{C3380CC4-5D6E-409C-BE32-E72D297353CC}">
              <c16:uniqueId val="{00000001-44BC-422E-B390-2C22690A8B55}"/>
            </c:ext>
          </c:extLst>
        </c:ser>
        <c:ser>
          <c:idx val="2"/>
          <c:order val="2"/>
          <c:tx>
            <c:strRef>
              <c:f>'RCR Incidence'!$E$42</c:f>
              <c:strCache>
                <c:ptCount val="1"/>
                <c:pt idx="0">
                  <c:v>Lung</c:v>
                </c:pt>
              </c:strCache>
            </c:strRef>
          </c:tx>
          <c:spPr>
            <a:ln w="25400" cap="rnd">
              <a:solidFill>
                <a:srgbClr val="228833"/>
              </a:solidFill>
              <a:round/>
            </a:ln>
            <a:effectLst/>
          </c:spPr>
          <c:marker>
            <c:symbol val="none"/>
          </c:marker>
          <c:cat>
            <c:numRef>
              <c:f>'RCR Incidence'!$B$43:$B$63</c:f>
              <c:numCache>
                <c:formatCode>mm/yyyy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numCache>
            </c:numRef>
          </c:cat>
          <c:val>
            <c:numRef>
              <c:f>'RCR Incidence'!$E$43:$E$63</c:f>
              <c:numCache>
                <c:formatCode>0%</c:formatCode>
                <c:ptCount val="21"/>
                <c:pt idx="0">
                  <c:v>0.94619666048237472</c:v>
                </c:pt>
                <c:pt idx="1">
                  <c:v>1.0550714534681074</c:v>
                </c:pt>
                <c:pt idx="2">
                  <c:v>0.97457343593174972</c:v>
                </c:pt>
                <c:pt idx="3">
                  <c:v>0.9708617482951023</c:v>
                </c:pt>
                <c:pt idx="4">
                  <c:v>0.97916028194912652</c:v>
                </c:pt>
                <c:pt idx="5">
                  <c:v>1.0409356725146199</c:v>
                </c:pt>
                <c:pt idx="6">
                  <c:v>0.94910371318822018</c:v>
                </c:pt>
                <c:pt idx="7">
                  <c:v>0.99346405228758172</c:v>
                </c:pt>
                <c:pt idx="8">
                  <c:v>0.99599332220367276</c:v>
                </c:pt>
                <c:pt idx="9">
                  <c:v>1.0847691247415576</c:v>
                </c:pt>
                <c:pt idx="10">
                  <c:v>1.011455525606469</c:v>
                </c:pt>
                <c:pt idx="11">
                  <c:v>0.99898682877406286</c:v>
                </c:pt>
                <c:pt idx="12">
                  <c:v>1.0042483660130719</c:v>
                </c:pt>
                <c:pt idx="13">
                  <c:v>0.98612487611496535</c:v>
                </c:pt>
                <c:pt idx="14">
                  <c:v>1.0779265362169586</c:v>
                </c:pt>
                <c:pt idx="15">
                  <c:v>0.76883780332056195</c:v>
                </c:pt>
                <c:pt idx="16">
                  <c:v>0.75273865414710484</c:v>
                </c:pt>
                <c:pt idx="17">
                  <c:v>0.82084893882646692</c:v>
                </c:pt>
                <c:pt idx="18">
                  <c:v>0.91703204047217535</c:v>
                </c:pt>
                <c:pt idx="19">
                  <c:v>0.95706371191135731</c:v>
                </c:pt>
                <c:pt idx="20">
                  <c:v>0.9188736171639289</c:v>
                </c:pt>
              </c:numCache>
            </c:numRef>
          </c:val>
          <c:smooth val="0"/>
          <c:extLst>
            <c:ext xmlns:c16="http://schemas.microsoft.com/office/drawing/2014/chart" uri="{C3380CC4-5D6E-409C-BE32-E72D297353CC}">
              <c16:uniqueId val="{00000002-44BC-422E-B390-2C22690A8B55}"/>
            </c:ext>
          </c:extLst>
        </c:ser>
        <c:ser>
          <c:idx val="3"/>
          <c:order val="3"/>
          <c:tx>
            <c:strRef>
              <c:f>'RCR Incidence'!$F$42</c:f>
              <c:strCache>
                <c:ptCount val="1"/>
                <c:pt idx="0">
                  <c:v>Colorectal</c:v>
                </c:pt>
              </c:strCache>
            </c:strRef>
          </c:tx>
          <c:spPr>
            <a:ln w="25400" cap="rnd">
              <a:solidFill>
                <a:srgbClr val="CCBB44"/>
              </a:solidFill>
              <a:round/>
            </a:ln>
            <a:effectLst/>
          </c:spPr>
          <c:marker>
            <c:symbol val="none"/>
          </c:marker>
          <c:cat>
            <c:numRef>
              <c:f>'RCR Incidence'!$B$43:$B$63</c:f>
              <c:numCache>
                <c:formatCode>mm/yyyy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numCache>
            </c:numRef>
          </c:cat>
          <c:val>
            <c:numRef>
              <c:f>'RCR Incidence'!$F$43:$F$63</c:f>
              <c:numCache>
                <c:formatCode>0%</c:formatCode>
                <c:ptCount val="21"/>
                <c:pt idx="0">
                  <c:v>1.0033682634730539</c:v>
                </c:pt>
                <c:pt idx="1">
                  <c:v>1.0629316960859554</c:v>
                </c:pt>
                <c:pt idx="2">
                  <c:v>1.060816012317167</c:v>
                </c:pt>
                <c:pt idx="3">
                  <c:v>1.0574626865671641</c:v>
                </c:pt>
                <c:pt idx="4">
                  <c:v>0.99826629680998613</c:v>
                </c:pt>
                <c:pt idx="5">
                  <c:v>1.0839971035481535</c:v>
                </c:pt>
                <c:pt idx="6">
                  <c:v>1.0839984796655264</c:v>
                </c:pt>
                <c:pt idx="7">
                  <c:v>1.0694852941176471</c:v>
                </c:pt>
                <c:pt idx="8">
                  <c:v>1.0526132404181185</c:v>
                </c:pt>
                <c:pt idx="9">
                  <c:v>1.0548909218859959</c:v>
                </c:pt>
                <c:pt idx="10">
                  <c:v>1.1058143734200072</c:v>
                </c:pt>
                <c:pt idx="11">
                  <c:v>1.0429491768074446</c:v>
                </c:pt>
                <c:pt idx="12">
                  <c:v>1.113763521074226</c:v>
                </c:pt>
                <c:pt idx="13">
                  <c:v>1.0949458483754513</c:v>
                </c:pt>
                <c:pt idx="14">
                  <c:v>1.0551523947750363</c:v>
                </c:pt>
                <c:pt idx="15">
                  <c:v>0.50952717007762882</c:v>
                </c:pt>
                <c:pt idx="16">
                  <c:v>0.59534560611323373</c:v>
                </c:pt>
                <c:pt idx="17">
                  <c:v>0.75116900467601866</c:v>
                </c:pt>
                <c:pt idx="18">
                  <c:v>0.82643758765778397</c:v>
                </c:pt>
                <c:pt idx="19">
                  <c:v>0.90512203506359579</c:v>
                </c:pt>
                <c:pt idx="20">
                  <c:v>0.85931810658722274</c:v>
                </c:pt>
              </c:numCache>
            </c:numRef>
          </c:val>
          <c:smooth val="0"/>
          <c:extLst>
            <c:ext xmlns:c16="http://schemas.microsoft.com/office/drawing/2014/chart" uri="{C3380CC4-5D6E-409C-BE32-E72D297353CC}">
              <c16:uniqueId val="{00000003-44BC-422E-B390-2C22690A8B55}"/>
            </c:ext>
          </c:extLst>
        </c:ser>
        <c:ser>
          <c:idx val="4"/>
          <c:order val="4"/>
          <c:tx>
            <c:strRef>
              <c:f>'RCR Incidence'!$G$42</c:f>
              <c:strCache>
                <c:ptCount val="1"/>
                <c:pt idx="0">
                  <c:v>Haematological</c:v>
                </c:pt>
              </c:strCache>
            </c:strRef>
          </c:tx>
          <c:spPr>
            <a:ln w="25400" cap="rnd">
              <a:solidFill>
                <a:srgbClr val="EE6677"/>
              </a:solidFill>
              <a:round/>
            </a:ln>
            <a:effectLst/>
          </c:spPr>
          <c:marker>
            <c:symbol val="none"/>
          </c:marker>
          <c:cat>
            <c:numRef>
              <c:f>'RCR Incidence'!$B$43:$B$63</c:f>
              <c:numCache>
                <c:formatCode>mm/yyyy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numCache>
            </c:numRef>
          </c:cat>
          <c:val>
            <c:numRef>
              <c:f>'RCR Incidence'!$G$43:$G$63</c:f>
              <c:numCache>
                <c:formatCode>0%</c:formatCode>
                <c:ptCount val="21"/>
                <c:pt idx="0">
                  <c:v>1.0041688379364253</c:v>
                </c:pt>
                <c:pt idx="1">
                  <c:v>1.0185601799775028</c:v>
                </c:pt>
                <c:pt idx="2">
                  <c:v>1.0435261707988981</c:v>
                </c:pt>
                <c:pt idx="3">
                  <c:v>1.0293646556326748</c:v>
                </c:pt>
                <c:pt idx="4">
                  <c:v>1.0534704370179948</c:v>
                </c:pt>
                <c:pt idx="5">
                  <c:v>0.98684210526315785</c:v>
                </c:pt>
                <c:pt idx="6">
                  <c:v>1.0422059651097355</c:v>
                </c:pt>
                <c:pt idx="7">
                  <c:v>1.0395642201834863</c:v>
                </c:pt>
                <c:pt idx="8">
                  <c:v>0.91468682505399568</c:v>
                </c:pt>
                <c:pt idx="9">
                  <c:v>1.0464088397790055</c:v>
                </c:pt>
                <c:pt idx="10">
                  <c:v>1.0507446221731935</c:v>
                </c:pt>
                <c:pt idx="11">
                  <c:v>0.99369747899159666</c:v>
                </c:pt>
                <c:pt idx="12">
                  <c:v>0.91852620653866113</c:v>
                </c:pt>
                <c:pt idx="13">
                  <c:v>1.0403092214246272</c:v>
                </c:pt>
                <c:pt idx="14">
                  <c:v>0.95089757127771912</c:v>
                </c:pt>
                <c:pt idx="15">
                  <c:v>0.76089211618257258</c:v>
                </c:pt>
                <c:pt idx="16">
                  <c:v>0.7247437774524158</c:v>
                </c:pt>
                <c:pt idx="17">
                  <c:v>0.82240000000000002</c:v>
                </c:pt>
                <c:pt idx="18">
                  <c:v>0.84611231101511875</c:v>
                </c:pt>
                <c:pt idx="19">
                  <c:v>0.85493656922228356</c:v>
                </c:pt>
                <c:pt idx="20">
                  <c:v>0.92030696576151116</c:v>
                </c:pt>
              </c:numCache>
            </c:numRef>
          </c:val>
          <c:smooth val="0"/>
          <c:extLst>
            <c:ext xmlns:c16="http://schemas.microsoft.com/office/drawing/2014/chart" uri="{C3380CC4-5D6E-409C-BE32-E72D297353CC}">
              <c16:uniqueId val="{00000004-44BC-422E-B390-2C22690A8B55}"/>
            </c:ext>
          </c:extLst>
        </c:ser>
        <c:ser>
          <c:idx val="5"/>
          <c:order val="5"/>
          <c:tx>
            <c:strRef>
              <c:f>'RCR Incidence'!$H$42</c:f>
              <c:strCache>
                <c:ptCount val="1"/>
                <c:pt idx="0">
                  <c:v>Urological excl prostate</c:v>
                </c:pt>
              </c:strCache>
            </c:strRef>
          </c:tx>
          <c:spPr>
            <a:ln w="25400" cap="rnd">
              <a:solidFill>
                <a:srgbClr val="AA3377"/>
              </a:solidFill>
              <a:round/>
            </a:ln>
            <a:effectLst/>
          </c:spPr>
          <c:marker>
            <c:symbol val="none"/>
          </c:marker>
          <c:cat>
            <c:numRef>
              <c:f>'RCR Incidence'!$B$43:$B$63</c:f>
              <c:numCache>
                <c:formatCode>mm/yyyy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numCache>
            </c:numRef>
          </c:cat>
          <c:val>
            <c:numRef>
              <c:f>'RCR Incidence'!$H$43:$H$63</c:f>
              <c:numCache>
                <c:formatCode>0%</c:formatCode>
                <c:ptCount val="21"/>
                <c:pt idx="0">
                  <c:v>1.0310880829015545</c:v>
                </c:pt>
                <c:pt idx="1">
                  <c:v>1.0284528749259039</c:v>
                </c:pt>
                <c:pt idx="2">
                  <c:v>1.058317986494782</c:v>
                </c:pt>
                <c:pt idx="3">
                  <c:v>1.0909638554216867</c:v>
                </c:pt>
                <c:pt idx="4">
                  <c:v>0.97150684931506848</c:v>
                </c:pt>
                <c:pt idx="5">
                  <c:v>0.99003873824017707</c:v>
                </c:pt>
                <c:pt idx="6">
                  <c:v>0.99660441426146007</c:v>
                </c:pt>
                <c:pt idx="7">
                  <c:v>1.0279595478881618</c:v>
                </c:pt>
                <c:pt idx="8">
                  <c:v>1.0121285627653123</c:v>
                </c:pt>
                <c:pt idx="9">
                  <c:v>1.049043062200957</c:v>
                </c:pt>
                <c:pt idx="10">
                  <c:v>0.94087549744172827</c:v>
                </c:pt>
                <c:pt idx="11">
                  <c:v>1.0556192660550459</c:v>
                </c:pt>
                <c:pt idx="12">
                  <c:v>0.97599106644332778</c:v>
                </c:pt>
                <c:pt idx="13">
                  <c:v>1.0253602305475504</c:v>
                </c:pt>
                <c:pt idx="14">
                  <c:v>1.0516241299303943</c:v>
                </c:pt>
                <c:pt idx="15">
                  <c:v>0.75648812810601873</c:v>
                </c:pt>
                <c:pt idx="16">
                  <c:v>0.70953186689227299</c:v>
                </c:pt>
                <c:pt idx="17">
                  <c:v>0.71827836780324206</c:v>
                </c:pt>
                <c:pt idx="18">
                  <c:v>0.82850653038046562</c:v>
                </c:pt>
                <c:pt idx="19">
                  <c:v>0.87905092592592593</c:v>
                </c:pt>
                <c:pt idx="20">
                  <c:v>0.88735769922109042</c:v>
                </c:pt>
              </c:numCache>
            </c:numRef>
          </c:val>
          <c:smooth val="0"/>
          <c:extLst>
            <c:ext xmlns:c16="http://schemas.microsoft.com/office/drawing/2014/chart" uri="{C3380CC4-5D6E-409C-BE32-E72D297353CC}">
              <c16:uniqueId val="{00000005-44BC-422E-B390-2C22690A8B55}"/>
            </c:ext>
          </c:extLst>
        </c:ser>
        <c:ser>
          <c:idx val="6"/>
          <c:order val="6"/>
          <c:tx>
            <c:strRef>
              <c:f>'RCR Incidence'!$I$42</c:f>
              <c:strCache>
                <c:ptCount val="1"/>
                <c:pt idx="0">
                  <c:v>Gynaecological</c:v>
                </c:pt>
              </c:strCache>
            </c:strRef>
          </c:tx>
          <c:spPr>
            <a:ln w="25400" cap="rnd">
              <a:solidFill>
                <a:srgbClr val="BBBBBB"/>
              </a:solidFill>
              <a:round/>
            </a:ln>
            <a:effectLst/>
          </c:spPr>
          <c:marker>
            <c:symbol val="none"/>
          </c:marker>
          <c:cat>
            <c:numRef>
              <c:f>'RCR Incidence'!$B$43:$B$63</c:f>
              <c:numCache>
                <c:formatCode>mm/yyyy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numCache>
            </c:numRef>
          </c:cat>
          <c:val>
            <c:numRef>
              <c:f>'RCR Incidence'!$I$43:$I$63</c:f>
              <c:numCache>
                <c:formatCode>0%</c:formatCode>
                <c:ptCount val="21"/>
                <c:pt idx="0">
                  <c:v>0.90095628415300544</c:v>
                </c:pt>
                <c:pt idx="1">
                  <c:v>1.0518575851393188</c:v>
                </c:pt>
                <c:pt idx="2">
                  <c:v>1.0734157650695517</c:v>
                </c:pt>
                <c:pt idx="3">
                  <c:v>1.1047619047619048</c:v>
                </c:pt>
                <c:pt idx="4">
                  <c:v>1.0489560835133189</c:v>
                </c:pt>
                <c:pt idx="5">
                  <c:v>1.0232727272727273</c:v>
                </c:pt>
                <c:pt idx="6">
                  <c:v>0.9700073152889539</c:v>
                </c:pt>
                <c:pt idx="7">
                  <c:v>0.99416484318016052</c:v>
                </c:pt>
                <c:pt idx="8">
                  <c:v>0.96649672250546248</c:v>
                </c:pt>
                <c:pt idx="9">
                  <c:v>0.92516037063435497</c:v>
                </c:pt>
                <c:pt idx="10">
                  <c:v>0.93578643578643583</c:v>
                </c:pt>
                <c:pt idx="11">
                  <c:v>0.97265336289726534</c:v>
                </c:pt>
                <c:pt idx="12">
                  <c:v>1.018953752843063</c:v>
                </c:pt>
                <c:pt idx="13">
                  <c:v>1.0044150110375276</c:v>
                </c:pt>
                <c:pt idx="14">
                  <c:v>0.9251259899208063</c:v>
                </c:pt>
                <c:pt idx="15">
                  <c:v>0.77586206896551724</c:v>
                </c:pt>
                <c:pt idx="16">
                  <c:v>0.74330816746739881</c:v>
                </c:pt>
                <c:pt idx="17">
                  <c:v>0.74129353233830841</c:v>
                </c:pt>
                <c:pt idx="18">
                  <c:v>0.87028657616892913</c:v>
                </c:pt>
                <c:pt idx="19">
                  <c:v>0.86060161408657376</c:v>
                </c:pt>
                <c:pt idx="20">
                  <c:v>0.88018085908063304</c:v>
                </c:pt>
              </c:numCache>
            </c:numRef>
          </c:val>
          <c:smooth val="0"/>
          <c:extLst>
            <c:ext xmlns:c16="http://schemas.microsoft.com/office/drawing/2014/chart" uri="{C3380CC4-5D6E-409C-BE32-E72D297353CC}">
              <c16:uniqueId val="{00000006-44BC-422E-B390-2C22690A8B55}"/>
            </c:ext>
          </c:extLst>
        </c:ser>
        <c:ser>
          <c:idx val="7"/>
          <c:order val="7"/>
          <c:tx>
            <c:strRef>
              <c:f>'RCR Incidence'!$J$42</c:f>
              <c:strCache>
                <c:ptCount val="1"/>
                <c:pt idx="0">
                  <c:v>Upper GI excl OG</c:v>
                </c:pt>
              </c:strCache>
            </c:strRef>
          </c:tx>
          <c:spPr>
            <a:ln w="25400" cap="rnd">
              <a:solidFill>
                <a:srgbClr val="555555"/>
              </a:solidFill>
              <a:prstDash val="sysDash"/>
              <a:round/>
            </a:ln>
            <a:effectLst/>
          </c:spPr>
          <c:marker>
            <c:symbol val="none"/>
          </c:marker>
          <c:cat>
            <c:numRef>
              <c:f>'RCR Incidence'!$B$43:$B$63</c:f>
              <c:numCache>
                <c:formatCode>mm/yyyy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numCache>
            </c:numRef>
          </c:cat>
          <c:val>
            <c:numRef>
              <c:f>'RCR Incidence'!$J$43:$J$63</c:f>
              <c:numCache>
                <c:formatCode>0%</c:formatCode>
                <c:ptCount val="21"/>
                <c:pt idx="0">
                  <c:v>0.9781078967943706</c:v>
                </c:pt>
                <c:pt idx="1">
                  <c:v>1.0941385435168738</c:v>
                </c:pt>
                <c:pt idx="2">
                  <c:v>1.0783289817232375</c:v>
                </c:pt>
                <c:pt idx="3">
                  <c:v>1.0260798696006519</c:v>
                </c:pt>
                <c:pt idx="4">
                  <c:v>1.032258064516129</c:v>
                </c:pt>
                <c:pt idx="5">
                  <c:v>1.0204918032786885</c:v>
                </c:pt>
                <c:pt idx="6">
                  <c:v>1.011353711790393</c:v>
                </c:pt>
                <c:pt idx="7">
                  <c:v>0.98659966499162477</c:v>
                </c:pt>
                <c:pt idx="8">
                  <c:v>1.1480176211453745</c:v>
                </c:pt>
                <c:pt idx="9">
                  <c:v>1.0502983802216539</c:v>
                </c:pt>
                <c:pt idx="10">
                  <c:v>1.0948782535684298</c:v>
                </c:pt>
                <c:pt idx="11">
                  <c:v>1.021079258010118</c:v>
                </c:pt>
                <c:pt idx="12">
                  <c:v>1.0447641886490808</c:v>
                </c:pt>
                <c:pt idx="13">
                  <c:v>1.0170454545454546</c:v>
                </c:pt>
                <c:pt idx="14">
                  <c:v>0.99838579499596447</c:v>
                </c:pt>
                <c:pt idx="15">
                  <c:v>0.91262907069102461</c:v>
                </c:pt>
                <c:pt idx="16">
                  <c:v>0.93828124999999996</c:v>
                </c:pt>
                <c:pt idx="17">
                  <c:v>0.93895582329317273</c:v>
                </c:pt>
                <c:pt idx="18">
                  <c:v>0.98531951640759929</c:v>
                </c:pt>
                <c:pt idx="19">
                  <c:v>1.0382003395585739</c:v>
                </c:pt>
                <c:pt idx="20">
                  <c:v>0.88027628549501147</c:v>
                </c:pt>
              </c:numCache>
            </c:numRef>
          </c:val>
          <c:smooth val="0"/>
          <c:extLst>
            <c:ext xmlns:c16="http://schemas.microsoft.com/office/drawing/2014/chart" uri="{C3380CC4-5D6E-409C-BE32-E72D297353CC}">
              <c16:uniqueId val="{00000007-44BC-422E-B390-2C22690A8B55}"/>
            </c:ext>
          </c:extLst>
        </c:ser>
        <c:ser>
          <c:idx val="8"/>
          <c:order val="8"/>
          <c:tx>
            <c:strRef>
              <c:f>'RCR Incidence'!$K$42</c:f>
              <c:strCache>
                <c:ptCount val="1"/>
                <c:pt idx="0">
                  <c:v>Melanoma</c:v>
                </c:pt>
              </c:strCache>
            </c:strRef>
          </c:tx>
          <c:spPr>
            <a:ln w="25400" cap="rnd">
              <a:solidFill>
                <a:srgbClr val="4477AA"/>
              </a:solidFill>
              <a:prstDash val="sysDash"/>
              <a:round/>
            </a:ln>
            <a:effectLst/>
          </c:spPr>
          <c:marker>
            <c:symbol val="none"/>
          </c:marker>
          <c:cat>
            <c:numRef>
              <c:f>'RCR Incidence'!$B$43:$B$63</c:f>
              <c:numCache>
                <c:formatCode>mm/yyyy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numCache>
            </c:numRef>
          </c:cat>
          <c:val>
            <c:numRef>
              <c:f>'RCR Incidence'!$K$43:$K$63</c:f>
              <c:numCache>
                <c:formatCode>0%</c:formatCode>
                <c:ptCount val="21"/>
                <c:pt idx="0">
                  <c:v>0.9477756286266924</c:v>
                </c:pt>
                <c:pt idx="1">
                  <c:v>0.96392785571142281</c:v>
                </c:pt>
                <c:pt idx="2">
                  <c:v>0.98176583493282155</c:v>
                </c:pt>
                <c:pt idx="3">
                  <c:v>1.0300272975432212</c:v>
                </c:pt>
                <c:pt idx="4">
                  <c:v>0.98220064724919098</c:v>
                </c:pt>
                <c:pt idx="5">
                  <c:v>0.96758508914100483</c:v>
                </c:pt>
                <c:pt idx="6">
                  <c:v>0.9177456207159177</c:v>
                </c:pt>
                <c:pt idx="7">
                  <c:v>0.98952879581151831</c:v>
                </c:pt>
                <c:pt idx="8">
                  <c:v>0.94792452830188678</c:v>
                </c:pt>
                <c:pt idx="9">
                  <c:v>1.0176322418136021</c:v>
                </c:pt>
                <c:pt idx="10">
                  <c:v>1.0458801498127341</c:v>
                </c:pt>
                <c:pt idx="11">
                  <c:v>0.99624413145539903</c:v>
                </c:pt>
                <c:pt idx="12">
                  <c:v>1.0040816326530613</c:v>
                </c:pt>
                <c:pt idx="13">
                  <c:v>1.0592515592515592</c:v>
                </c:pt>
                <c:pt idx="14">
                  <c:v>1.0117302052785924</c:v>
                </c:pt>
                <c:pt idx="15">
                  <c:v>0.70848056537102477</c:v>
                </c:pt>
                <c:pt idx="16">
                  <c:v>0.53542009884678743</c:v>
                </c:pt>
                <c:pt idx="17">
                  <c:v>0.63567839195979903</c:v>
                </c:pt>
                <c:pt idx="18">
                  <c:v>0.72780082987551864</c:v>
                </c:pt>
                <c:pt idx="19">
                  <c:v>0.66742252456538176</c:v>
                </c:pt>
                <c:pt idx="20">
                  <c:v>0.76751592356687903</c:v>
                </c:pt>
              </c:numCache>
            </c:numRef>
          </c:val>
          <c:smooth val="0"/>
          <c:extLst>
            <c:ext xmlns:c16="http://schemas.microsoft.com/office/drawing/2014/chart" uri="{C3380CC4-5D6E-409C-BE32-E72D297353CC}">
              <c16:uniqueId val="{00000008-44BC-422E-B390-2C22690A8B55}"/>
            </c:ext>
          </c:extLst>
        </c:ser>
        <c:ser>
          <c:idx val="9"/>
          <c:order val="9"/>
          <c:tx>
            <c:strRef>
              <c:f>'RCR Incidence'!$L$42</c:f>
              <c:strCache>
                <c:ptCount val="1"/>
                <c:pt idx="0">
                  <c:v>Oesophago-gastric</c:v>
                </c:pt>
              </c:strCache>
            </c:strRef>
          </c:tx>
          <c:spPr>
            <a:ln w="25400" cap="rnd">
              <a:solidFill>
                <a:srgbClr val="66CCEE"/>
              </a:solidFill>
              <a:prstDash val="sysDash"/>
              <a:round/>
            </a:ln>
            <a:effectLst/>
          </c:spPr>
          <c:marker>
            <c:symbol val="none"/>
          </c:marker>
          <c:cat>
            <c:numRef>
              <c:f>'RCR Incidence'!$B$43:$B$63</c:f>
              <c:numCache>
                <c:formatCode>mm/yyyy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numCache>
            </c:numRef>
          </c:cat>
          <c:val>
            <c:numRef>
              <c:f>'RCR Incidence'!$L$43:$L$63</c:f>
              <c:numCache>
                <c:formatCode>0%</c:formatCode>
                <c:ptCount val="21"/>
                <c:pt idx="0">
                  <c:v>0.97345971563981037</c:v>
                </c:pt>
                <c:pt idx="1">
                  <c:v>0.94855305466237938</c:v>
                </c:pt>
                <c:pt idx="2">
                  <c:v>1.11005291005291</c:v>
                </c:pt>
                <c:pt idx="3">
                  <c:v>1.0732217573221758</c:v>
                </c:pt>
                <c:pt idx="4">
                  <c:v>0.99902629016553068</c:v>
                </c:pt>
                <c:pt idx="5">
                  <c:v>0.98445092322643346</c:v>
                </c:pt>
                <c:pt idx="6">
                  <c:v>0.9296187683284457</c:v>
                </c:pt>
                <c:pt idx="7">
                  <c:v>0.98310139165009935</c:v>
                </c:pt>
                <c:pt idx="8">
                  <c:v>1.029598308668076</c:v>
                </c:pt>
                <c:pt idx="9">
                  <c:v>0.94882292732855678</c:v>
                </c:pt>
                <c:pt idx="10">
                  <c:v>0.97714907508161042</c:v>
                </c:pt>
                <c:pt idx="11">
                  <c:v>0.9279538904899135</c:v>
                </c:pt>
                <c:pt idx="12">
                  <c:v>0.90555014605647521</c:v>
                </c:pt>
                <c:pt idx="13">
                  <c:v>1.1367231638418078</c:v>
                </c:pt>
                <c:pt idx="14">
                  <c:v>0.86653956148713063</c:v>
                </c:pt>
                <c:pt idx="15">
                  <c:v>0.46783625730994149</c:v>
                </c:pt>
                <c:pt idx="16">
                  <c:v>0.73586744639376223</c:v>
                </c:pt>
                <c:pt idx="17">
                  <c:v>0.85784797630799603</c:v>
                </c:pt>
                <c:pt idx="18">
                  <c:v>0.9169295478443743</c:v>
                </c:pt>
                <c:pt idx="19">
                  <c:v>0.95146612740141556</c:v>
                </c:pt>
                <c:pt idx="20">
                  <c:v>0.95174537987679675</c:v>
                </c:pt>
              </c:numCache>
            </c:numRef>
          </c:val>
          <c:smooth val="0"/>
          <c:extLst>
            <c:ext xmlns:c16="http://schemas.microsoft.com/office/drawing/2014/chart" uri="{C3380CC4-5D6E-409C-BE32-E72D297353CC}">
              <c16:uniqueId val="{00000009-44BC-422E-B390-2C22690A8B55}"/>
            </c:ext>
          </c:extLst>
        </c:ser>
        <c:ser>
          <c:idx val="10"/>
          <c:order val="10"/>
          <c:tx>
            <c:strRef>
              <c:f>'RCR Incidence'!$M$42</c:f>
              <c:strCache>
                <c:ptCount val="1"/>
                <c:pt idx="0">
                  <c:v>Head and neck</c:v>
                </c:pt>
              </c:strCache>
            </c:strRef>
          </c:tx>
          <c:spPr>
            <a:ln w="25400" cap="rnd">
              <a:solidFill>
                <a:srgbClr val="228833"/>
              </a:solidFill>
              <a:prstDash val="sysDash"/>
              <a:round/>
            </a:ln>
            <a:effectLst/>
          </c:spPr>
          <c:marker>
            <c:symbol val="none"/>
          </c:marker>
          <c:cat>
            <c:numRef>
              <c:f>'RCR Incidence'!$B$43:$B$63</c:f>
              <c:numCache>
                <c:formatCode>mm/yyyy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numCache>
            </c:numRef>
          </c:cat>
          <c:val>
            <c:numRef>
              <c:f>'RCR Incidence'!$M$43:$M$63</c:f>
              <c:numCache>
                <c:formatCode>0%</c:formatCode>
                <c:ptCount val="21"/>
                <c:pt idx="0">
                  <c:v>0.92546583850931674</c:v>
                </c:pt>
                <c:pt idx="1">
                  <c:v>1.0564174894217206</c:v>
                </c:pt>
                <c:pt idx="2">
                  <c:v>1.1004304160688665</c:v>
                </c:pt>
                <c:pt idx="3">
                  <c:v>0.97634691195795009</c:v>
                </c:pt>
                <c:pt idx="4">
                  <c:v>0.97261904761904761</c:v>
                </c:pt>
                <c:pt idx="5">
                  <c:v>0.99404052443384983</c:v>
                </c:pt>
                <c:pt idx="6">
                  <c:v>1.0574412532637076</c:v>
                </c:pt>
                <c:pt idx="7">
                  <c:v>1.0490463215258856</c:v>
                </c:pt>
                <c:pt idx="8">
                  <c:v>1.0012836970474968</c:v>
                </c:pt>
                <c:pt idx="9">
                  <c:v>1.0249343832020998</c:v>
                </c:pt>
                <c:pt idx="10">
                  <c:v>0.96899224806201545</c:v>
                </c:pt>
                <c:pt idx="11">
                  <c:v>1.0295629820051413</c:v>
                </c:pt>
                <c:pt idx="12">
                  <c:v>1.0067114093959733</c:v>
                </c:pt>
                <c:pt idx="13">
                  <c:v>1.0747663551401869</c:v>
                </c:pt>
                <c:pt idx="14">
                  <c:v>1.0391134289439374</c:v>
                </c:pt>
                <c:pt idx="15">
                  <c:v>0.66756393001345893</c:v>
                </c:pt>
                <c:pt idx="16">
                  <c:v>0.63525091799265609</c:v>
                </c:pt>
                <c:pt idx="17">
                  <c:v>0.73261390887290168</c:v>
                </c:pt>
                <c:pt idx="18">
                  <c:v>0.84938271604938276</c:v>
                </c:pt>
                <c:pt idx="19">
                  <c:v>0.92077922077922081</c:v>
                </c:pt>
                <c:pt idx="20">
                  <c:v>0.90256410256410258</c:v>
                </c:pt>
              </c:numCache>
            </c:numRef>
          </c:val>
          <c:smooth val="0"/>
          <c:extLst>
            <c:ext xmlns:c16="http://schemas.microsoft.com/office/drawing/2014/chart" uri="{C3380CC4-5D6E-409C-BE32-E72D297353CC}">
              <c16:uniqueId val="{0000000A-44BC-422E-B390-2C22690A8B55}"/>
            </c:ext>
          </c:extLst>
        </c:ser>
        <c:ser>
          <c:idx val="11"/>
          <c:order val="11"/>
          <c:tx>
            <c:strRef>
              <c:f>'RCR Incidence'!$N$42</c:f>
              <c:strCache>
                <c:ptCount val="1"/>
                <c:pt idx="0">
                  <c:v>Brain and CNS</c:v>
                </c:pt>
              </c:strCache>
            </c:strRef>
          </c:tx>
          <c:spPr>
            <a:ln w="25400" cap="rnd">
              <a:solidFill>
                <a:srgbClr val="CCBB44"/>
              </a:solidFill>
              <a:prstDash val="sysDash"/>
              <a:round/>
            </a:ln>
            <a:effectLst/>
          </c:spPr>
          <c:marker>
            <c:symbol val="none"/>
          </c:marker>
          <c:cat>
            <c:numRef>
              <c:f>'RCR Incidence'!$B$43:$B$63</c:f>
              <c:numCache>
                <c:formatCode>mm/yyyy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numCache>
            </c:numRef>
          </c:cat>
          <c:val>
            <c:numRef>
              <c:f>'RCR Incidence'!$N$43:$N$63</c:f>
              <c:numCache>
                <c:formatCode>0%</c:formatCode>
                <c:ptCount val="21"/>
                <c:pt idx="0">
                  <c:v>0.972568578553616</c:v>
                </c:pt>
                <c:pt idx="1">
                  <c:v>1.0079787234042554</c:v>
                </c:pt>
                <c:pt idx="2">
                  <c:v>0.74623115577889443</c:v>
                </c:pt>
                <c:pt idx="3">
                  <c:v>0.95789473684210524</c:v>
                </c:pt>
                <c:pt idx="4">
                  <c:v>0.88647342995169087</c:v>
                </c:pt>
                <c:pt idx="5">
                  <c:v>1.0837837837837838</c:v>
                </c:pt>
                <c:pt idx="6">
                  <c:v>1.0289855072463767</c:v>
                </c:pt>
                <c:pt idx="7">
                  <c:v>0.95640326975476841</c:v>
                </c:pt>
                <c:pt idx="8">
                  <c:v>1.0919220055710306</c:v>
                </c:pt>
                <c:pt idx="9">
                  <c:v>1.0738636363636365</c:v>
                </c:pt>
                <c:pt idx="10">
                  <c:v>1.0492753623188407</c:v>
                </c:pt>
                <c:pt idx="11">
                  <c:v>0.9974025974025974</c:v>
                </c:pt>
                <c:pt idx="12">
                  <c:v>0.94102564102564101</c:v>
                </c:pt>
                <c:pt idx="13">
                  <c:v>1.0105540897097625</c:v>
                </c:pt>
                <c:pt idx="14">
                  <c:v>1.2895622895622896</c:v>
                </c:pt>
                <c:pt idx="15">
                  <c:v>0.8214285714285714</c:v>
                </c:pt>
                <c:pt idx="16">
                  <c:v>0.8392370572207084</c:v>
                </c:pt>
                <c:pt idx="17">
                  <c:v>0.86284289276807979</c:v>
                </c:pt>
                <c:pt idx="18">
                  <c:v>1.0197183098591549</c:v>
                </c:pt>
                <c:pt idx="19">
                  <c:v>1.0626780626780628</c:v>
                </c:pt>
                <c:pt idx="20">
                  <c:v>0.87755102040816324</c:v>
                </c:pt>
              </c:numCache>
            </c:numRef>
          </c:val>
          <c:smooth val="0"/>
          <c:extLst>
            <c:ext xmlns:c16="http://schemas.microsoft.com/office/drawing/2014/chart" uri="{C3380CC4-5D6E-409C-BE32-E72D297353CC}">
              <c16:uniqueId val="{0000000B-44BC-422E-B390-2C22690A8B55}"/>
            </c:ext>
          </c:extLst>
        </c:ser>
        <c:ser>
          <c:idx val="12"/>
          <c:order val="12"/>
          <c:tx>
            <c:strRef>
              <c:f>'RCR Incidence'!$O$42</c:f>
              <c:strCache>
                <c:ptCount val="1"/>
                <c:pt idx="0">
                  <c:v>Bone and soft tissue</c:v>
                </c:pt>
              </c:strCache>
            </c:strRef>
          </c:tx>
          <c:spPr>
            <a:ln w="25400" cap="rnd">
              <a:solidFill>
                <a:srgbClr val="EE6677"/>
              </a:solidFill>
              <a:prstDash val="sysDash"/>
              <a:round/>
            </a:ln>
            <a:effectLst/>
          </c:spPr>
          <c:marker>
            <c:symbol val="none"/>
          </c:marker>
          <c:cat>
            <c:numRef>
              <c:f>'RCR Incidence'!$B$43:$B$63</c:f>
              <c:numCache>
                <c:formatCode>mm/yyyy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numCache>
            </c:numRef>
          </c:cat>
          <c:val>
            <c:numRef>
              <c:f>'RCR Incidence'!$O$43:$O$63</c:f>
              <c:numCache>
                <c:formatCode>0%</c:formatCode>
                <c:ptCount val="21"/>
                <c:pt idx="0">
                  <c:v>0.88888888888888884</c:v>
                </c:pt>
                <c:pt idx="1">
                  <c:v>0.99612403100775193</c:v>
                </c:pt>
                <c:pt idx="2">
                  <c:v>1.141025641025641</c:v>
                </c:pt>
                <c:pt idx="3">
                  <c:v>0.97402597402597402</c:v>
                </c:pt>
                <c:pt idx="4">
                  <c:v>1.0677290836653386</c:v>
                </c:pt>
                <c:pt idx="5">
                  <c:v>1.2403433476394849</c:v>
                </c:pt>
                <c:pt idx="6">
                  <c:v>1.0785123966942149</c:v>
                </c:pt>
                <c:pt idx="7">
                  <c:v>0.99212598425196852</c:v>
                </c:pt>
                <c:pt idx="8">
                  <c:v>1.2718446601941749</c:v>
                </c:pt>
                <c:pt idx="9">
                  <c:v>1.0524017467248907</c:v>
                </c:pt>
                <c:pt idx="10">
                  <c:v>1.048888888888889</c:v>
                </c:pt>
                <c:pt idx="11">
                  <c:v>1.0794979079497908</c:v>
                </c:pt>
                <c:pt idx="12">
                  <c:v>0.95833333333333337</c:v>
                </c:pt>
                <c:pt idx="13">
                  <c:v>1</c:v>
                </c:pt>
                <c:pt idx="14">
                  <c:v>0.94756554307116103</c:v>
                </c:pt>
                <c:pt idx="15">
                  <c:v>1.1200000000000001</c:v>
                </c:pt>
                <c:pt idx="16">
                  <c:v>0.70522388059701491</c:v>
                </c:pt>
                <c:pt idx="17">
                  <c:v>0.61591695501730104</c:v>
                </c:pt>
                <c:pt idx="18">
                  <c:v>0.68199233716475094</c:v>
                </c:pt>
                <c:pt idx="19">
                  <c:v>0.89682539682539686</c:v>
                </c:pt>
                <c:pt idx="20">
                  <c:v>0.85114503816793896</c:v>
                </c:pt>
              </c:numCache>
            </c:numRef>
          </c:val>
          <c:smooth val="0"/>
          <c:extLst>
            <c:ext xmlns:c16="http://schemas.microsoft.com/office/drawing/2014/chart" uri="{C3380CC4-5D6E-409C-BE32-E72D297353CC}">
              <c16:uniqueId val="{0000000C-44BC-422E-B390-2C22690A8B55}"/>
            </c:ext>
          </c:extLst>
        </c:ser>
        <c:ser>
          <c:idx val="13"/>
          <c:order val="13"/>
          <c:tx>
            <c:strRef>
              <c:f>'RCR Incidence'!$P$42</c:f>
              <c:strCache>
                <c:ptCount val="1"/>
                <c:pt idx="0">
                  <c:v>Endocrine</c:v>
                </c:pt>
              </c:strCache>
            </c:strRef>
          </c:tx>
          <c:spPr>
            <a:ln w="25400" cap="rnd">
              <a:solidFill>
                <a:srgbClr val="AA3377"/>
              </a:solidFill>
              <a:prstDash val="sysDash"/>
              <a:round/>
            </a:ln>
            <a:effectLst/>
          </c:spPr>
          <c:marker>
            <c:symbol val="none"/>
          </c:marker>
          <c:cat>
            <c:numRef>
              <c:f>'RCR Incidence'!$B$43:$B$63</c:f>
              <c:numCache>
                <c:formatCode>mm/yyyy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numCache>
            </c:numRef>
          </c:cat>
          <c:val>
            <c:numRef>
              <c:f>'RCR Incidence'!$P$43:$P$63</c:f>
              <c:numCache>
                <c:formatCode>0%</c:formatCode>
                <c:ptCount val="21"/>
                <c:pt idx="0">
                  <c:v>0.94881889763779526</c:v>
                </c:pt>
                <c:pt idx="1">
                  <c:v>1.1770833333333333</c:v>
                </c:pt>
                <c:pt idx="2">
                  <c:v>1.0588235294117647</c:v>
                </c:pt>
                <c:pt idx="3">
                  <c:v>1.2081447963800904</c:v>
                </c:pt>
                <c:pt idx="4">
                  <c:v>1.0555555555555556</c:v>
                </c:pt>
                <c:pt idx="5">
                  <c:v>0.97033898305084743</c:v>
                </c:pt>
                <c:pt idx="6">
                  <c:v>0.92531120331950212</c:v>
                </c:pt>
                <c:pt idx="7">
                  <c:v>1.0212765957446808</c:v>
                </c:pt>
                <c:pt idx="8">
                  <c:v>1.131578947368421</c:v>
                </c:pt>
                <c:pt idx="9">
                  <c:v>0.97413793103448276</c:v>
                </c:pt>
                <c:pt idx="10">
                  <c:v>0.99196787148594379</c:v>
                </c:pt>
                <c:pt idx="11">
                  <c:v>0.91935483870967738</c:v>
                </c:pt>
                <c:pt idx="12">
                  <c:v>0.950207468879668</c:v>
                </c:pt>
                <c:pt idx="13">
                  <c:v>1.1902654867256637</c:v>
                </c:pt>
                <c:pt idx="14">
                  <c:v>1.1111111111111112</c:v>
                </c:pt>
                <c:pt idx="15">
                  <c:v>0.56928838951310856</c:v>
                </c:pt>
                <c:pt idx="16">
                  <c:v>0.5668016194331984</c:v>
                </c:pt>
                <c:pt idx="17">
                  <c:v>0.68558951965065507</c:v>
                </c:pt>
                <c:pt idx="18">
                  <c:v>0.83856502242152464</c:v>
                </c:pt>
                <c:pt idx="19">
                  <c:v>0.81666666666666665</c:v>
                </c:pt>
                <c:pt idx="20">
                  <c:v>0.72093023255813948</c:v>
                </c:pt>
              </c:numCache>
            </c:numRef>
          </c:val>
          <c:smooth val="0"/>
          <c:extLst>
            <c:ext xmlns:c16="http://schemas.microsoft.com/office/drawing/2014/chart" uri="{C3380CC4-5D6E-409C-BE32-E72D297353CC}">
              <c16:uniqueId val="{0000000D-44BC-422E-B390-2C22690A8B55}"/>
            </c:ext>
          </c:extLst>
        </c:ser>
        <c:ser>
          <c:idx val="14"/>
          <c:order val="14"/>
          <c:tx>
            <c:strRef>
              <c:f>'RCR Incidence'!$Q$42</c:f>
              <c:strCache>
                <c:ptCount val="1"/>
                <c:pt idx="0">
                  <c:v>Unknown</c:v>
                </c:pt>
              </c:strCache>
            </c:strRef>
          </c:tx>
          <c:spPr>
            <a:ln w="25400" cap="rnd">
              <a:solidFill>
                <a:srgbClr val="BBBBBB"/>
              </a:solidFill>
              <a:prstDash val="sysDash"/>
              <a:round/>
            </a:ln>
            <a:effectLst/>
          </c:spPr>
          <c:marker>
            <c:symbol val="none"/>
          </c:marker>
          <c:cat>
            <c:numRef>
              <c:f>'RCR Incidence'!$B$43:$B$63</c:f>
              <c:numCache>
                <c:formatCode>mm/yyyy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numCache>
            </c:numRef>
          </c:cat>
          <c:val>
            <c:numRef>
              <c:f>'RCR Incidence'!$Q$43:$Q$63</c:f>
              <c:numCache>
                <c:formatCode>0%</c:formatCode>
                <c:ptCount val="21"/>
                <c:pt idx="0">
                  <c:v>0.99323181049069376</c:v>
                </c:pt>
                <c:pt idx="1">
                  <c:v>0.9963302752293578</c:v>
                </c:pt>
                <c:pt idx="2">
                  <c:v>1.1297709923664123</c:v>
                </c:pt>
                <c:pt idx="3">
                  <c:v>1.0414414414414415</c:v>
                </c:pt>
                <c:pt idx="4">
                  <c:v>1.1003460207612457</c:v>
                </c:pt>
                <c:pt idx="5">
                  <c:v>1.0557491289198606</c:v>
                </c:pt>
                <c:pt idx="6">
                  <c:v>1.0970149253731343</c:v>
                </c:pt>
                <c:pt idx="7">
                  <c:v>0.96166666666666667</c:v>
                </c:pt>
                <c:pt idx="8">
                  <c:v>1.0955165692007798</c:v>
                </c:pt>
                <c:pt idx="9">
                  <c:v>1.0428571428571429</c:v>
                </c:pt>
                <c:pt idx="10">
                  <c:v>1.0962962962962963</c:v>
                </c:pt>
                <c:pt idx="11">
                  <c:v>1.0090415913200723</c:v>
                </c:pt>
                <c:pt idx="12">
                  <c:v>1.0153321976149914</c:v>
                </c:pt>
                <c:pt idx="13">
                  <c:v>1.0957642725598526</c:v>
                </c:pt>
                <c:pt idx="14">
                  <c:v>0.94763513513513509</c:v>
                </c:pt>
                <c:pt idx="15">
                  <c:v>0.87197231833910038</c:v>
                </c:pt>
                <c:pt idx="16">
                  <c:v>0.87421383647798745</c:v>
                </c:pt>
                <c:pt idx="17">
                  <c:v>0.82178217821782173</c:v>
                </c:pt>
                <c:pt idx="18">
                  <c:v>0.89965986394557829</c:v>
                </c:pt>
                <c:pt idx="19">
                  <c:v>0.98786828422876949</c:v>
                </c:pt>
                <c:pt idx="20">
                  <c:v>0.87366548042704628</c:v>
                </c:pt>
              </c:numCache>
            </c:numRef>
          </c:val>
          <c:smooth val="0"/>
          <c:extLst>
            <c:ext xmlns:c16="http://schemas.microsoft.com/office/drawing/2014/chart" uri="{C3380CC4-5D6E-409C-BE32-E72D297353CC}">
              <c16:uniqueId val="{0000000E-44BC-422E-B390-2C22690A8B55}"/>
            </c:ext>
          </c:extLst>
        </c:ser>
        <c:ser>
          <c:idx val="15"/>
          <c:order val="15"/>
          <c:tx>
            <c:strRef>
              <c:f>'RCR Incidence'!$R$42</c:f>
              <c:strCache>
                <c:ptCount val="1"/>
                <c:pt idx="0">
                  <c:v>All malignant cancers1</c:v>
                </c:pt>
              </c:strCache>
            </c:strRef>
          </c:tx>
          <c:spPr>
            <a:ln w="31750" cap="rnd">
              <a:solidFill>
                <a:srgbClr val="555555"/>
              </a:solidFill>
              <a:round/>
            </a:ln>
            <a:effectLst/>
          </c:spPr>
          <c:marker>
            <c:symbol val="none"/>
          </c:marker>
          <c:cat>
            <c:numRef>
              <c:f>'RCR Incidence'!$B$43:$B$63</c:f>
              <c:numCache>
                <c:formatCode>mm/yyyy</c:formatCode>
                <c:ptCount val="21"/>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pt idx="20">
                  <c:v>44075</c:v>
                </c:pt>
              </c:numCache>
            </c:numRef>
          </c:cat>
          <c:val>
            <c:numRef>
              <c:f>'RCR Incidence'!$R$43:$R$63</c:f>
              <c:numCache>
                <c:formatCode>0%</c:formatCode>
                <c:ptCount val="21"/>
                <c:pt idx="0">
                  <c:v>0.99913937777012785</c:v>
                </c:pt>
                <c:pt idx="1">
                  <c:v>1.066635880858924</c:v>
                </c:pt>
                <c:pt idx="2">
                  <c:v>1.0387961966271977</c:v>
                </c:pt>
                <c:pt idx="3">
                  <c:v>1.0108845239584636</c:v>
                </c:pt>
                <c:pt idx="4">
                  <c:v>0.95665851101013633</c:v>
                </c:pt>
                <c:pt idx="5">
                  <c:v>0.98112438338293451</c:v>
                </c:pt>
                <c:pt idx="6">
                  <c:v>0.96842061408990543</c:v>
                </c:pt>
                <c:pt idx="7">
                  <c:v>0.98676175428107782</c:v>
                </c:pt>
                <c:pt idx="8">
                  <c:v>0.9976610213540088</c:v>
                </c:pt>
                <c:pt idx="9">
                  <c:v>1.032619641840711</c:v>
                </c:pt>
                <c:pt idx="10">
                  <c:v>1.0185282293305367</c:v>
                </c:pt>
                <c:pt idx="11">
                  <c:v>1.0103141316442694</c:v>
                </c:pt>
                <c:pt idx="12">
                  <c:v>1.0054265902924329</c:v>
                </c:pt>
                <c:pt idx="13">
                  <c:v>1.0342020954195168</c:v>
                </c:pt>
                <c:pt idx="14">
                  <c:v>1.0137299771167048</c:v>
                </c:pt>
                <c:pt idx="15">
                  <c:v>0.64381188118811883</c:v>
                </c:pt>
                <c:pt idx="16">
                  <c:v>0.63824950269963054</c:v>
                </c:pt>
                <c:pt idx="17">
                  <c:v>0.71482589545416775</c:v>
                </c:pt>
                <c:pt idx="18">
                  <c:v>0.79836523983652397</c:v>
                </c:pt>
                <c:pt idx="19">
                  <c:v>0.8535508720301207</c:v>
                </c:pt>
                <c:pt idx="20">
                  <c:v>0.86484609039204619</c:v>
                </c:pt>
              </c:numCache>
            </c:numRef>
          </c:val>
          <c:smooth val="0"/>
          <c:extLst>
            <c:ext xmlns:c16="http://schemas.microsoft.com/office/drawing/2014/chart" uri="{C3380CC4-5D6E-409C-BE32-E72D297353CC}">
              <c16:uniqueId val="{0000000F-44BC-422E-B390-2C22690A8B55}"/>
            </c:ext>
          </c:extLst>
        </c:ser>
        <c:dLbls>
          <c:showLegendKey val="0"/>
          <c:showVal val="0"/>
          <c:showCatName val="0"/>
          <c:showSerName val="0"/>
          <c:showPercent val="0"/>
          <c:showBubbleSize val="0"/>
        </c:dLbls>
        <c:smooth val="0"/>
        <c:axId val="312769680"/>
        <c:axId val="312771648"/>
      </c:lineChart>
      <c:dateAx>
        <c:axId val="3127696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Diagnosis 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2771648"/>
        <c:crosses val="autoZero"/>
        <c:auto val="1"/>
        <c:lblOffset val="100"/>
        <c:baseTimeUnit val="months"/>
      </c:dateAx>
      <c:valAx>
        <c:axId val="3127716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Cancer diagnoses as a proportion of previous</a:t>
                </a:r>
                <a:r>
                  <a:rPr lang="en-GB" baseline="0"/>
                  <a:t> activity (working day adjusted)</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2769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'RCR Incidence'!$C$67</c:f>
              <c:strCache>
                <c:ptCount val="1"/>
                <c:pt idx="0">
                  <c:v>Prostate</c:v>
                </c:pt>
              </c:strCache>
            </c:strRef>
          </c:tx>
          <c:spPr>
            <a:ln w="25400" cap="rnd">
              <a:solidFill>
                <a:srgbClr val="4477AA"/>
              </a:solidFill>
              <a:round/>
            </a:ln>
            <a:effectLst/>
          </c:spPr>
          <c:marker>
            <c:symbol val="none"/>
          </c:marker>
          <c:cat>
            <c:numRef>
              <c:f>'RCR Incidence'!$B$68:$B$100</c:f>
              <c:numCache>
                <c:formatCode>mm/yyyy</c:formatCode>
                <c:ptCount val="3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numCache>
            </c:numRef>
          </c:cat>
          <c:val>
            <c:numRef>
              <c:f>'RCR Incidence'!$C$68:$C$100</c:f>
              <c:numCache>
                <c:formatCode>General</c:formatCode>
                <c:ptCount val="33"/>
                <c:pt idx="0">
                  <c:v>3286</c:v>
                </c:pt>
                <c:pt idx="1">
                  <c:v>3124</c:v>
                </c:pt>
                <c:pt idx="2">
                  <c:v>3442</c:v>
                </c:pt>
                <c:pt idx="3">
                  <c:v>4213</c:v>
                </c:pt>
                <c:pt idx="4">
                  <c:v>4804</c:v>
                </c:pt>
                <c:pt idx="5">
                  <c:v>4327</c:v>
                </c:pt>
                <c:pt idx="6">
                  <c:v>3924</c:v>
                </c:pt>
                <c:pt idx="7">
                  <c:v>3597</c:v>
                </c:pt>
                <c:pt idx="8">
                  <c:v>3483</c:v>
                </c:pt>
                <c:pt idx="9">
                  <c:v>3372</c:v>
                </c:pt>
                <c:pt idx="10">
                  <c:v>3539</c:v>
                </c:pt>
                <c:pt idx="11">
                  <c:v>3731</c:v>
                </c:pt>
                <c:pt idx="12">
                  <c:v>3681</c:v>
                </c:pt>
                <c:pt idx="13">
                  <c:v>3792</c:v>
                </c:pt>
                <c:pt idx="14">
                  <c:v>3551</c:v>
                </c:pt>
                <c:pt idx="15">
                  <c:v>3774</c:v>
                </c:pt>
                <c:pt idx="16">
                  <c:v>3611</c:v>
                </c:pt>
                <c:pt idx="17">
                  <c:v>3471</c:v>
                </c:pt>
                <c:pt idx="18">
                  <c:v>3362</c:v>
                </c:pt>
                <c:pt idx="19">
                  <c:v>3279</c:v>
                </c:pt>
                <c:pt idx="20">
                  <c:v>3220</c:v>
                </c:pt>
                <c:pt idx="21">
                  <c:v>3466</c:v>
                </c:pt>
                <c:pt idx="22">
                  <c:v>3508</c:v>
                </c:pt>
                <c:pt idx="23">
                  <c:v>3757</c:v>
                </c:pt>
                <c:pt idx="24">
                  <c:v>3901</c:v>
                </c:pt>
                <c:pt idx="25">
                  <c:v>3897</c:v>
                </c:pt>
                <c:pt idx="26">
                  <c:v>3728</c:v>
                </c:pt>
                <c:pt idx="27">
                  <c:v>1720</c:v>
                </c:pt>
                <c:pt idx="28">
                  <c:v>1552</c:v>
                </c:pt>
                <c:pt idx="29">
                  <c:v>1650</c:v>
                </c:pt>
                <c:pt idx="30">
                  <c:v>2046</c:v>
                </c:pt>
                <c:pt idx="31" formatCode="0">
                  <c:v>2250</c:v>
                </c:pt>
                <c:pt idx="32" formatCode="0">
                  <c:v>2593</c:v>
                </c:pt>
              </c:numCache>
            </c:numRef>
          </c:val>
          <c:smooth val="0"/>
          <c:extLst>
            <c:ext xmlns:c16="http://schemas.microsoft.com/office/drawing/2014/chart" uri="{C3380CC4-5D6E-409C-BE32-E72D297353CC}">
              <c16:uniqueId val="{00000000-E184-4B01-8018-5BB2FBAEA3BD}"/>
            </c:ext>
          </c:extLst>
        </c:ser>
        <c:ser>
          <c:idx val="1"/>
          <c:order val="1"/>
          <c:tx>
            <c:strRef>
              <c:f>'RCR Incidence'!$D$67</c:f>
              <c:strCache>
                <c:ptCount val="1"/>
                <c:pt idx="0">
                  <c:v>Breast</c:v>
                </c:pt>
              </c:strCache>
            </c:strRef>
          </c:tx>
          <c:spPr>
            <a:ln w="25400" cap="rnd">
              <a:solidFill>
                <a:srgbClr val="66CCEE"/>
              </a:solidFill>
              <a:round/>
            </a:ln>
            <a:effectLst/>
          </c:spPr>
          <c:marker>
            <c:symbol val="none"/>
          </c:marker>
          <c:cat>
            <c:numRef>
              <c:f>'RCR Incidence'!$B$68:$B$100</c:f>
              <c:numCache>
                <c:formatCode>mm/yyyy</c:formatCode>
                <c:ptCount val="3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numCache>
            </c:numRef>
          </c:cat>
          <c:val>
            <c:numRef>
              <c:f>'RCR Incidence'!$D$68:$D$100</c:f>
              <c:numCache>
                <c:formatCode>General</c:formatCode>
                <c:ptCount val="33"/>
                <c:pt idx="0">
                  <c:v>3213</c:v>
                </c:pt>
                <c:pt idx="1">
                  <c:v>3164</c:v>
                </c:pt>
                <c:pt idx="2">
                  <c:v>3336</c:v>
                </c:pt>
                <c:pt idx="3">
                  <c:v>3532</c:v>
                </c:pt>
                <c:pt idx="4">
                  <c:v>3819</c:v>
                </c:pt>
                <c:pt idx="5">
                  <c:v>3545</c:v>
                </c:pt>
                <c:pt idx="6">
                  <c:v>3802</c:v>
                </c:pt>
                <c:pt idx="7">
                  <c:v>3670</c:v>
                </c:pt>
                <c:pt idx="8">
                  <c:v>3375</c:v>
                </c:pt>
                <c:pt idx="9">
                  <c:v>3362</c:v>
                </c:pt>
                <c:pt idx="10">
                  <c:v>3339</c:v>
                </c:pt>
                <c:pt idx="11">
                  <c:v>3384</c:v>
                </c:pt>
                <c:pt idx="12">
                  <c:v>3274</c:v>
                </c:pt>
                <c:pt idx="13">
                  <c:v>3373</c:v>
                </c:pt>
                <c:pt idx="14">
                  <c:v>3484</c:v>
                </c:pt>
                <c:pt idx="15">
                  <c:v>3660</c:v>
                </c:pt>
                <c:pt idx="16">
                  <c:v>3814</c:v>
                </c:pt>
                <c:pt idx="17">
                  <c:v>3515</c:v>
                </c:pt>
                <c:pt idx="18">
                  <c:v>3576</c:v>
                </c:pt>
                <c:pt idx="19">
                  <c:v>3447</c:v>
                </c:pt>
                <c:pt idx="20">
                  <c:v>3332</c:v>
                </c:pt>
                <c:pt idx="21">
                  <c:v>3447</c:v>
                </c:pt>
                <c:pt idx="22">
                  <c:v>3373</c:v>
                </c:pt>
                <c:pt idx="23">
                  <c:v>3464</c:v>
                </c:pt>
                <c:pt idx="24">
                  <c:v>3109</c:v>
                </c:pt>
                <c:pt idx="25">
                  <c:v>3358</c:v>
                </c:pt>
                <c:pt idx="26">
                  <c:v>3391</c:v>
                </c:pt>
                <c:pt idx="27">
                  <c:v>1894</c:v>
                </c:pt>
                <c:pt idx="28">
                  <c:v>1905</c:v>
                </c:pt>
                <c:pt idx="29">
                  <c:v>2218</c:v>
                </c:pt>
                <c:pt idx="30">
                  <c:v>2421</c:v>
                </c:pt>
                <c:pt idx="31" formatCode="0">
                  <c:v>2713</c:v>
                </c:pt>
                <c:pt idx="32" formatCode="0">
                  <c:v>2797</c:v>
                </c:pt>
              </c:numCache>
            </c:numRef>
          </c:val>
          <c:smooth val="0"/>
          <c:extLst>
            <c:ext xmlns:c16="http://schemas.microsoft.com/office/drawing/2014/chart" uri="{C3380CC4-5D6E-409C-BE32-E72D297353CC}">
              <c16:uniqueId val="{00000001-E184-4B01-8018-5BB2FBAEA3BD}"/>
            </c:ext>
          </c:extLst>
        </c:ser>
        <c:ser>
          <c:idx val="2"/>
          <c:order val="2"/>
          <c:tx>
            <c:strRef>
              <c:f>'RCR Incidence'!$E$67</c:f>
              <c:strCache>
                <c:ptCount val="1"/>
                <c:pt idx="0">
                  <c:v>Lung</c:v>
                </c:pt>
              </c:strCache>
            </c:strRef>
          </c:tx>
          <c:spPr>
            <a:ln w="25400" cap="rnd">
              <a:solidFill>
                <a:srgbClr val="228833"/>
              </a:solidFill>
              <a:round/>
            </a:ln>
            <a:effectLst/>
          </c:spPr>
          <c:marker>
            <c:symbol val="none"/>
          </c:marker>
          <c:cat>
            <c:numRef>
              <c:f>'RCR Incidence'!$B$68:$B$100</c:f>
              <c:numCache>
                <c:formatCode>mm/yyyy</c:formatCode>
                <c:ptCount val="3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numCache>
            </c:numRef>
          </c:cat>
          <c:val>
            <c:numRef>
              <c:f>'RCR Incidence'!$E$68:$E$100</c:f>
              <c:numCache>
                <c:formatCode>General</c:formatCode>
                <c:ptCount val="33"/>
                <c:pt idx="0">
                  <c:v>3234</c:v>
                </c:pt>
                <c:pt idx="1">
                  <c:v>2869</c:v>
                </c:pt>
                <c:pt idx="2">
                  <c:v>2989</c:v>
                </c:pt>
                <c:pt idx="3">
                  <c:v>3226</c:v>
                </c:pt>
                <c:pt idx="4">
                  <c:v>3263</c:v>
                </c:pt>
                <c:pt idx="5">
                  <c:v>3078</c:v>
                </c:pt>
                <c:pt idx="6">
                  <c:v>3124</c:v>
                </c:pt>
                <c:pt idx="7">
                  <c:v>2907</c:v>
                </c:pt>
                <c:pt idx="8">
                  <c:v>2995</c:v>
                </c:pt>
                <c:pt idx="9">
                  <c:v>2902</c:v>
                </c:pt>
                <c:pt idx="10">
                  <c:v>2968</c:v>
                </c:pt>
                <c:pt idx="11">
                  <c:v>2961</c:v>
                </c:pt>
                <c:pt idx="12">
                  <c:v>3060</c:v>
                </c:pt>
                <c:pt idx="13">
                  <c:v>3027</c:v>
                </c:pt>
                <c:pt idx="14">
                  <c:v>2913</c:v>
                </c:pt>
                <c:pt idx="15">
                  <c:v>3132</c:v>
                </c:pt>
                <c:pt idx="16">
                  <c:v>3195</c:v>
                </c:pt>
                <c:pt idx="17">
                  <c:v>3204</c:v>
                </c:pt>
                <c:pt idx="18">
                  <c:v>2965</c:v>
                </c:pt>
                <c:pt idx="19">
                  <c:v>2888</c:v>
                </c:pt>
                <c:pt idx="20">
                  <c:v>2983</c:v>
                </c:pt>
                <c:pt idx="21">
                  <c:v>3148</c:v>
                </c:pt>
                <c:pt idx="22">
                  <c:v>3002</c:v>
                </c:pt>
                <c:pt idx="23">
                  <c:v>2958</c:v>
                </c:pt>
                <c:pt idx="24">
                  <c:v>3073</c:v>
                </c:pt>
                <c:pt idx="25">
                  <c:v>2985</c:v>
                </c:pt>
                <c:pt idx="26">
                  <c:v>3140</c:v>
                </c:pt>
                <c:pt idx="27">
                  <c:v>2408</c:v>
                </c:pt>
                <c:pt idx="28">
                  <c:v>2405</c:v>
                </c:pt>
                <c:pt idx="29">
                  <c:v>2630</c:v>
                </c:pt>
                <c:pt idx="30">
                  <c:v>2719</c:v>
                </c:pt>
                <c:pt idx="31" formatCode="0">
                  <c:v>2764</c:v>
                </c:pt>
                <c:pt idx="32" formatCode="0">
                  <c:v>2741</c:v>
                </c:pt>
              </c:numCache>
            </c:numRef>
          </c:val>
          <c:smooth val="0"/>
          <c:extLst>
            <c:ext xmlns:c16="http://schemas.microsoft.com/office/drawing/2014/chart" uri="{C3380CC4-5D6E-409C-BE32-E72D297353CC}">
              <c16:uniqueId val="{00000002-E184-4B01-8018-5BB2FBAEA3BD}"/>
            </c:ext>
          </c:extLst>
        </c:ser>
        <c:ser>
          <c:idx val="3"/>
          <c:order val="3"/>
          <c:tx>
            <c:strRef>
              <c:f>'RCR Incidence'!$F$67</c:f>
              <c:strCache>
                <c:ptCount val="1"/>
                <c:pt idx="0">
                  <c:v>Colorectal</c:v>
                </c:pt>
              </c:strCache>
            </c:strRef>
          </c:tx>
          <c:spPr>
            <a:ln w="25400" cap="rnd">
              <a:solidFill>
                <a:srgbClr val="CCBB44"/>
              </a:solidFill>
              <a:round/>
            </a:ln>
            <a:effectLst/>
          </c:spPr>
          <c:marker>
            <c:symbol val="none"/>
          </c:marker>
          <c:cat>
            <c:numRef>
              <c:f>'RCR Incidence'!$B$68:$B$100</c:f>
              <c:numCache>
                <c:formatCode>mm/yyyy</c:formatCode>
                <c:ptCount val="3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numCache>
            </c:numRef>
          </c:cat>
          <c:val>
            <c:numRef>
              <c:f>'RCR Incidence'!$F$68:$F$100</c:f>
              <c:numCache>
                <c:formatCode>General</c:formatCode>
                <c:ptCount val="33"/>
                <c:pt idx="0">
                  <c:v>2672</c:v>
                </c:pt>
                <c:pt idx="1">
                  <c:v>2606</c:v>
                </c:pt>
                <c:pt idx="2">
                  <c:v>2598</c:v>
                </c:pt>
                <c:pt idx="3">
                  <c:v>2680</c:v>
                </c:pt>
                <c:pt idx="4">
                  <c:v>2884</c:v>
                </c:pt>
                <c:pt idx="5">
                  <c:v>2762</c:v>
                </c:pt>
                <c:pt idx="6">
                  <c:v>2631</c:v>
                </c:pt>
                <c:pt idx="7">
                  <c:v>2720</c:v>
                </c:pt>
                <c:pt idx="8">
                  <c:v>2870</c:v>
                </c:pt>
                <c:pt idx="9">
                  <c:v>2842</c:v>
                </c:pt>
                <c:pt idx="10">
                  <c:v>2769</c:v>
                </c:pt>
                <c:pt idx="11">
                  <c:v>2794</c:v>
                </c:pt>
                <c:pt idx="12">
                  <c:v>2681</c:v>
                </c:pt>
                <c:pt idx="13">
                  <c:v>2770</c:v>
                </c:pt>
                <c:pt idx="14">
                  <c:v>2756</c:v>
                </c:pt>
                <c:pt idx="15">
                  <c:v>2834</c:v>
                </c:pt>
                <c:pt idx="16">
                  <c:v>2879</c:v>
                </c:pt>
                <c:pt idx="17">
                  <c:v>2994</c:v>
                </c:pt>
                <c:pt idx="18">
                  <c:v>2852</c:v>
                </c:pt>
                <c:pt idx="19">
                  <c:v>2909</c:v>
                </c:pt>
                <c:pt idx="20">
                  <c:v>3021</c:v>
                </c:pt>
                <c:pt idx="21">
                  <c:v>2998</c:v>
                </c:pt>
                <c:pt idx="22">
                  <c:v>3062</c:v>
                </c:pt>
                <c:pt idx="23">
                  <c:v>2914</c:v>
                </c:pt>
                <c:pt idx="24">
                  <c:v>2986</c:v>
                </c:pt>
                <c:pt idx="25">
                  <c:v>3033</c:v>
                </c:pt>
                <c:pt idx="26">
                  <c:v>2908</c:v>
                </c:pt>
                <c:pt idx="27">
                  <c:v>1444</c:v>
                </c:pt>
                <c:pt idx="28">
                  <c:v>1714</c:v>
                </c:pt>
                <c:pt idx="29">
                  <c:v>2249</c:v>
                </c:pt>
                <c:pt idx="30">
                  <c:v>2357</c:v>
                </c:pt>
                <c:pt idx="31" formatCode="0">
                  <c:v>2633</c:v>
                </c:pt>
                <c:pt idx="32" formatCode="0">
                  <c:v>2596</c:v>
                </c:pt>
              </c:numCache>
            </c:numRef>
          </c:val>
          <c:smooth val="0"/>
          <c:extLst>
            <c:ext xmlns:c16="http://schemas.microsoft.com/office/drawing/2014/chart" uri="{C3380CC4-5D6E-409C-BE32-E72D297353CC}">
              <c16:uniqueId val="{00000003-E184-4B01-8018-5BB2FBAEA3BD}"/>
            </c:ext>
          </c:extLst>
        </c:ser>
        <c:ser>
          <c:idx val="4"/>
          <c:order val="4"/>
          <c:tx>
            <c:strRef>
              <c:f>'RCR Incidence'!$G$67</c:f>
              <c:strCache>
                <c:ptCount val="1"/>
                <c:pt idx="0">
                  <c:v>Haematological</c:v>
                </c:pt>
              </c:strCache>
            </c:strRef>
          </c:tx>
          <c:spPr>
            <a:ln w="25400" cap="rnd">
              <a:solidFill>
                <a:srgbClr val="EE6677"/>
              </a:solidFill>
              <a:round/>
            </a:ln>
            <a:effectLst/>
          </c:spPr>
          <c:marker>
            <c:symbol val="none"/>
          </c:marker>
          <c:cat>
            <c:numRef>
              <c:f>'RCR Incidence'!$B$68:$B$100</c:f>
              <c:numCache>
                <c:formatCode>mm/yyyy</c:formatCode>
                <c:ptCount val="3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numCache>
            </c:numRef>
          </c:cat>
          <c:val>
            <c:numRef>
              <c:f>'RCR Incidence'!$G$68:$G$100</c:f>
              <c:numCache>
                <c:formatCode>General</c:formatCode>
                <c:ptCount val="33"/>
                <c:pt idx="0">
                  <c:v>1919</c:v>
                </c:pt>
                <c:pt idx="1">
                  <c:v>1778</c:v>
                </c:pt>
                <c:pt idx="2">
                  <c:v>1815</c:v>
                </c:pt>
                <c:pt idx="3">
                  <c:v>1873</c:v>
                </c:pt>
                <c:pt idx="4">
                  <c:v>1945</c:v>
                </c:pt>
                <c:pt idx="5">
                  <c:v>1900</c:v>
                </c:pt>
                <c:pt idx="6">
                  <c:v>1777</c:v>
                </c:pt>
                <c:pt idx="7">
                  <c:v>1744</c:v>
                </c:pt>
                <c:pt idx="8">
                  <c:v>1852</c:v>
                </c:pt>
                <c:pt idx="9">
                  <c:v>1810</c:v>
                </c:pt>
                <c:pt idx="10">
                  <c:v>1813</c:v>
                </c:pt>
                <c:pt idx="11">
                  <c:v>1904</c:v>
                </c:pt>
                <c:pt idx="12">
                  <c:v>1927</c:v>
                </c:pt>
                <c:pt idx="13">
                  <c:v>1811</c:v>
                </c:pt>
                <c:pt idx="14">
                  <c:v>1894</c:v>
                </c:pt>
                <c:pt idx="15">
                  <c:v>1928</c:v>
                </c:pt>
                <c:pt idx="16">
                  <c:v>2049</c:v>
                </c:pt>
                <c:pt idx="17">
                  <c:v>1875</c:v>
                </c:pt>
                <c:pt idx="18">
                  <c:v>1852</c:v>
                </c:pt>
                <c:pt idx="19">
                  <c:v>1813</c:v>
                </c:pt>
                <c:pt idx="20">
                  <c:v>1694</c:v>
                </c:pt>
                <c:pt idx="21">
                  <c:v>1894</c:v>
                </c:pt>
                <c:pt idx="22">
                  <c:v>1905</c:v>
                </c:pt>
                <c:pt idx="23">
                  <c:v>1892</c:v>
                </c:pt>
                <c:pt idx="24">
                  <c:v>1770</c:v>
                </c:pt>
                <c:pt idx="25">
                  <c:v>1884</c:v>
                </c:pt>
                <c:pt idx="26">
                  <c:v>1801</c:v>
                </c:pt>
                <c:pt idx="27">
                  <c:v>1467</c:v>
                </c:pt>
                <c:pt idx="28">
                  <c:v>1485</c:v>
                </c:pt>
                <c:pt idx="29">
                  <c:v>1542</c:v>
                </c:pt>
                <c:pt idx="30">
                  <c:v>1567</c:v>
                </c:pt>
                <c:pt idx="31" formatCode="0">
                  <c:v>1550</c:v>
                </c:pt>
                <c:pt idx="32" formatCode="0">
                  <c:v>1559</c:v>
                </c:pt>
              </c:numCache>
            </c:numRef>
          </c:val>
          <c:smooth val="0"/>
          <c:extLst>
            <c:ext xmlns:c16="http://schemas.microsoft.com/office/drawing/2014/chart" uri="{C3380CC4-5D6E-409C-BE32-E72D297353CC}">
              <c16:uniqueId val="{00000004-E184-4B01-8018-5BB2FBAEA3BD}"/>
            </c:ext>
          </c:extLst>
        </c:ser>
        <c:ser>
          <c:idx val="5"/>
          <c:order val="5"/>
          <c:tx>
            <c:strRef>
              <c:f>'RCR Incidence'!$H$67</c:f>
              <c:strCache>
                <c:ptCount val="1"/>
                <c:pt idx="0">
                  <c:v>Urological excl prostate</c:v>
                </c:pt>
              </c:strCache>
            </c:strRef>
          </c:tx>
          <c:spPr>
            <a:ln w="25400" cap="rnd">
              <a:solidFill>
                <a:srgbClr val="AA3377"/>
              </a:solidFill>
              <a:round/>
            </a:ln>
            <a:effectLst/>
          </c:spPr>
          <c:marker>
            <c:symbol val="none"/>
          </c:marker>
          <c:cat>
            <c:numRef>
              <c:f>'RCR Incidence'!$B$68:$B$100</c:f>
              <c:numCache>
                <c:formatCode>mm/yyyy</c:formatCode>
                <c:ptCount val="3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numCache>
            </c:numRef>
          </c:cat>
          <c:val>
            <c:numRef>
              <c:f>'RCR Incidence'!$H$68:$H$100</c:f>
              <c:numCache>
                <c:formatCode>General</c:formatCode>
                <c:ptCount val="33"/>
                <c:pt idx="0">
                  <c:v>1737</c:v>
                </c:pt>
                <c:pt idx="1">
                  <c:v>1687</c:v>
                </c:pt>
                <c:pt idx="2">
                  <c:v>1629</c:v>
                </c:pt>
                <c:pt idx="3">
                  <c:v>1660</c:v>
                </c:pt>
                <c:pt idx="4">
                  <c:v>1825</c:v>
                </c:pt>
                <c:pt idx="5">
                  <c:v>1807</c:v>
                </c:pt>
                <c:pt idx="6">
                  <c:v>1767</c:v>
                </c:pt>
                <c:pt idx="7">
                  <c:v>1681</c:v>
                </c:pt>
                <c:pt idx="8">
                  <c:v>1649</c:v>
                </c:pt>
                <c:pt idx="9">
                  <c:v>1672</c:v>
                </c:pt>
                <c:pt idx="10">
                  <c:v>1759</c:v>
                </c:pt>
                <c:pt idx="11">
                  <c:v>1744</c:v>
                </c:pt>
                <c:pt idx="12">
                  <c:v>1791</c:v>
                </c:pt>
                <c:pt idx="13">
                  <c:v>1735</c:v>
                </c:pt>
                <c:pt idx="14">
                  <c:v>1724</c:v>
                </c:pt>
                <c:pt idx="15">
                  <c:v>1811</c:v>
                </c:pt>
                <c:pt idx="16">
                  <c:v>1773</c:v>
                </c:pt>
                <c:pt idx="17">
                  <c:v>1789</c:v>
                </c:pt>
                <c:pt idx="18">
                  <c:v>1761</c:v>
                </c:pt>
                <c:pt idx="19">
                  <c:v>1728</c:v>
                </c:pt>
                <c:pt idx="20">
                  <c:v>1669</c:v>
                </c:pt>
                <c:pt idx="21">
                  <c:v>1754</c:v>
                </c:pt>
                <c:pt idx="22">
                  <c:v>1655</c:v>
                </c:pt>
                <c:pt idx="23">
                  <c:v>1841</c:v>
                </c:pt>
                <c:pt idx="24">
                  <c:v>1748</c:v>
                </c:pt>
                <c:pt idx="25">
                  <c:v>1779</c:v>
                </c:pt>
                <c:pt idx="26">
                  <c:v>1813</c:v>
                </c:pt>
                <c:pt idx="27">
                  <c:v>1370</c:v>
                </c:pt>
                <c:pt idx="28">
                  <c:v>1258</c:v>
                </c:pt>
                <c:pt idx="29">
                  <c:v>1285</c:v>
                </c:pt>
                <c:pt idx="30">
                  <c:v>1459</c:v>
                </c:pt>
                <c:pt idx="31" formatCode="0">
                  <c:v>1519</c:v>
                </c:pt>
                <c:pt idx="32" formatCode="0">
                  <c:v>1481</c:v>
                </c:pt>
              </c:numCache>
            </c:numRef>
          </c:val>
          <c:smooth val="0"/>
          <c:extLst>
            <c:ext xmlns:c16="http://schemas.microsoft.com/office/drawing/2014/chart" uri="{C3380CC4-5D6E-409C-BE32-E72D297353CC}">
              <c16:uniqueId val="{00000005-E184-4B01-8018-5BB2FBAEA3BD}"/>
            </c:ext>
          </c:extLst>
        </c:ser>
        <c:ser>
          <c:idx val="6"/>
          <c:order val="6"/>
          <c:tx>
            <c:strRef>
              <c:f>'RCR Incidence'!$I$67</c:f>
              <c:strCache>
                <c:ptCount val="1"/>
                <c:pt idx="0">
                  <c:v>Gynaecological</c:v>
                </c:pt>
              </c:strCache>
            </c:strRef>
          </c:tx>
          <c:spPr>
            <a:ln w="25400" cap="rnd">
              <a:solidFill>
                <a:srgbClr val="BBBBBB"/>
              </a:solidFill>
              <a:round/>
            </a:ln>
            <a:effectLst/>
          </c:spPr>
          <c:marker>
            <c:symbol val="none"/>
          </c:marker>
          <c:cat>
            <c:numRef>
              <c:f>'RCR Incidence'!$B$68:$B$100</c:f>
              <c:numCache>
                <c:formatCode>mm/yyyy</c:formatCode>
                <c:ptCount val="3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numCache>
            </c:numRef>
          </c:cat>
          <c:val>
            <c:numRef>
              <c:f>'RCR Incidence'!$I$68:$I$100</c:f>
              <c:numCache>
                <c:formatCode>General</c:formatCode>
                <c:ptCount val="33"/>
                <c:pt idx="0">
                  <c:v>1464</c:v>
                </c:pt>
                <c:pt idx="1">
                  <c:v>1292</c:v>
                </c:pt>
                <c:pt idx="2">
                  <c:v>1294</c:v>
                </c:pt>
                <c:pt idx="3">
                  <c:v>1365</c:v>
                </c:pt>
                <c:pt idx="4">
                  <c:v>1389</c:v>
                </c:pt>
                <c:pt idx="5">
                  <c:v>1375</c:v>
                </c:pt>
                <c:pt idx="6">
                  <c:v>1367</c:v>
                </c:pt>
                <c:pt idx="7">
                  <c:v>1371</c:v>
                </c:pt>
                <c:pt idx="8">
                  <c:v>1373</c:v>
                </c:pt>
                <c:pt idx="9">
                  <c:v>1403</c:v>
                </c:pt>
                <c:pt idx="10">
                  <c:v>1386</c:v>
                </c:pt>
                <c:pt idx="11">
                  <c:v>1353</c:v>
                </c:pt>
                <c:pt idx="12">
                  <c:v>1319</c:v>
                </c:pt>
                <c:pt idx="13">
                  <c:v>1359</c:v>
                </c:pt>
                <c:pt idx="14">
                  <c:v>1389</c:v>
                </c:pt>
                <c:pt idx="15">
                  <c:v>1508</c:v>
                </c:pt>
                <c:pt idx="16">
                  <c:v>1457</c:v>
                </c:pt>
                <c:pt idx="17">
                  <c:v>1407</c:v>
                </c:pt>
                <c:pt idx="18">
                  <c:v>1326</c:v>
                </c:pt>
                <c:pt idx="19">
                  <c:v>1363</c:v>
                </c:pt>
                <c:pt idx="20">
                  <c:v>1327</c:v>
                </c:pt>
                <c:pt idx="21">
                  <c:v>1298</c:v>
                </c:pt>
                <c:pt idx="22">
                  <c:v>1297</c:v>
                </c:pt>
                <c:pt idx="23">
                  <c:v>1316</c:v>
                </c:pt>
                <c:pt idx="24">
                  <c:v>1344</c:v>
                </c:pt>
                <c:pt idx="25">
                  <c:v>1365</c:v>
                </c:pt>
                <c:pt idx="26">
                  <c:v>1285</c:v>
                </c:pt>
                <c:pt idx="27">
                  <c:v>1170</c:v>
                </c:pt>
                <c:pt idx="28">
                  <c:v>1083</c:v>
                </c:pt>
                <c:pt idx="29">
                  <c:v>1043</c:v>
                </c:pt>
                <c:pt idx="30">
                  <c:v>1154</c:v>
                </c:pt>
                <c:pt idx="31" formatCode="0">
                  <c:v>1173</c:v>
                </c:pt>
                <c:pt idx="32" formatCode="0">
                  <c:v>1168</c:v>
                </c:pt>
              </c:numCache>
            </c:numRef>
          </c:val>
          <c:smooth val="0"/>
          <c:extLst>
            <c:ext xmlns:c16="http://schemas.microsoft.com/office/drawing/2014/chart" uri="{C3380CC4-5D6E-409C-BE32-E72D297353CC}">
              <c16:uniqueId val="{00000006-E184-4B01-8018-5BB2FBAEA3BD}"/>
            </c:ext>
          </c:extLst>
        </c:ser>
        <c:ser>
          <c:idx val="7"/>
          <c:order val="7"/>
          <c:tx>
            <c:strRef>
              <c:f>'RCR Incidence'!$J$67</c:f>
              <c:strCache>
                <c:ptCount val="1"/>
                <c:pt idx="0">
                  <c:v>Upper GI excl OG</c:v>
                </c:pt>
              </c:strCache>
            </c:strRef>
          </c:tx>
          <c:spPr>
            <a:ln w="25400" cap="rnd">
              <a:solidFill>
                <a:srgbClr val="555555"/>
              </a:solidFill>
              <a:prstDash val="sysDash"/>
              <a:round/>
            </a:ln>
            <a:effectLst/>
          </c:spPr>
          <c:marker>
            <c:symbol val="none"/>
          </c:marker>
          <c:cat>
            <c:numRef>
              <c:f>'RCR Incidence'!$B$68:$B$100</c:f>
              <c:numCache>
                <c:formatCode>mm/yyyy</c:formatCode>
                <c:ptCount val="3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numCache>
            </c:numRef>
          </c:cat>
          <c:val>
            <c:numRef>
              <c:f>'RCR Incidence'!$J$68:$J$100</c:f>
              <c:numCache>
                <c:formatCode>General</c:formatCode>
                <c:ptCount val="33"/>
                <c:pt idx="0">
                  <c:v>1279</c:v>
                </c:pt>
                <c:pt idx="1">
                  <c:v>1126</c:v>
                </c:pt>
                <c:pt idx="2">
                  <c:v>1149</c:v>
                </c:pt>
                <c:pt idx="3">
                  <c:v>1227</c:v>
                </c:pt>
                <c:pt idx="4">
                  <c:v>1240</c:v>
                </c:pt>
                <c:pt idx="5">
                  <c:v>1220</c:v>
                </c:pt>
                <c:pt idx="6">
                  <c:v>1145</c:v>
                </c:pt>
                <c:pt idx="7">
                  <c:v>1194</c:v>
                </c:pt>
                <c:pt idx="8">
                  <c:v>1135</c:v>
                </c:pt>
                <c:pt idx="9">
                  <c:v>1173</c:v>
                </c:pt>
                <c:pt idx="10">
                  <c:v>1191</c:v>
                </c:pt>
                <c:pt idx="11">
                  <c:v>1186</c:v>
                </c:pt>
                <c:pt idx="12">
                  <c:v>1251</c:v>
                </c:pt>
                <c:pt idx="13">
                  <c:v>1232</c:v>
                </c:pt>
                <c:pt idx="14">
                  <c:v>1239</c:v>
                </c:pt>
                <c:pt idx="15">
                  <c:v>1259</c:v>
                </c:pt>
                <c:pt idx="16">
                  <c:v>1280</c:v>
                </c:pt>
                <c:pt idx="17">
                  <c:v>1245</c:v>
                </c:pt>
                <c:pt idx="18">
                  <c:v>1158</c:v>
                </c:pt>
                <c:pt idx="19">
                  <c:v>1178</c:v>
                </c:pt>
                <c:pt idx="20">
                  <c:v>1303</c:v>
                </c:pt>
                <c:pt idx="21">
                  <c:v>1232</c:v>
                </c:pt>
                <c:pt idx="22">
                  <c:v>1304</c:v>
                </c:pt>
                <c:pt idx="23">
                  <c:v>1211</c:v>
                </c:pt>
                <c:pt idx="24">
                  <c:v>1307</c:v>
                </c:pt>
                <c:pt idx="25">
                  <c:v>1253</c:v>
                </c:pt>
                <c:pt idx="26">
                  <c:v>1237</c:v>
                </c:pt>
                <c:pt idx="27">
                  <c:v>1149</c:v>
                </c:pt>
                <c:pt idx="28">
                  <c:v>1201</c:v>
                </c:pt>
                <c:pt idx="29">
                  <c:v>1169</c:v>
                </c:pt>
                <c:pt idx="30">
                  <c:v>1141</c:v>
                </c:pt>
                <c:pt idx="31" formatCode="0">
                  <c:v>1223</c:v>
                </c:pt>
                <c:pt idx="32" formatCode="0">
                  <c:v>1147</c:v>
                </c:pt>
              </c:numCache>
            </c:numRef>
          </c:val>
          <c:smooth val="0"/>
          <c:extLst>
            <c:ext xmlns:c16="http://schemas.microsoft.com/office/drawing/2014/chart" uri="{C3380CC4-5D6E-409C-BE32-E72D297353CC}">
              <c16:uniqueId val="{00000007-E184-4B01-8018-5BB2FBAEA3BD}"/>
            </c:ext>
          </c:extLst>
        </c:ser>
        <c:ser>
          <c:idx val="8"/>
          <c:order val="8"/>
          <c:tx>
            <c:strRef>
              <c:f>'RCR Incidence'!$K$67</c:f>
              <c:strCache>
                <c:ptCount val="1"/>
                <c:pt idx="0">
                  <c:v>Melanoma</c:v>
                </c:pt>
              </c:strCache>
            </c:strRef>
          </c:tx>
          <c:spPr>
            <a:ln w="25400" cap="rnd">
              <a:solidFill>
                <a:srgbClr val="4477AA"/>
              </a:solidFill>
              <a:prstDash val="sysDash"/>
              <a:round/>
            </a:ln>
            <a:effectLst/>
          </c:spPr>
          <c:marker>
            <c:symbol val="none"/>
          </c:marker>
          <c:cat>
            <c:numRef>
              <c:f>'RCR Incidence'!$B$68:$B$100</c:f>
              <c:numCache>
                <c:formatCode>mm/yyyy</c:formatCode>
                <c:ptCount val="3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numCache>
            </c:numRef>
          </c:cat>
          <c:val>
            <c:numRef>
              <c:f>'RCR Incidence'!$K$68:$K$100</c:f>
              <c:numCache>
                <c:formatCode>General</c:formatCode>
                <c:ptCount val="33"/>
                <c:pt idx="0">
                  <c:v>1034</c:v>
                </c:pt>
                <c:pt idx="1">
                  <c:v>998</c:v>
                </c:pt>
                <c:pt idx="2">
                  <c:v>1042</c:v>
                </c:pt>
                <c:pt idx="3">
                  <c:v>1099</c:v>
                </c:pt>
                <c:pt idx="4">
                  <c:v>1236</c:v>
                </c:pt>
                <c:pt idx="5">
                  <c:v>1234</c:v>
                </c:pt>
                <c:pt idx="6">
                  <c:v>1313</c:v>
                </c:pt>
                <c:pt idx="7">
                  <c:v>1337</c:v>
                </c:pt>
                <c:pt idx="8">
                  <c:v>1325</c:v>
                </c:pt>
                <c:pt idx="9">
                  <c:v>1191</c:v>
                </c:pt>
                <c:pt idx="10">
                  <c:v>1068</c:v>
                </c:pt>
                <c:pt idx="11">
                  <c:v>1065</c:v>
                </c:pt>
                <c:pt idx="12">
                  <c:v>980</c:v>
                </c:pt>
                <c:pt idx="13">
                  <c:v>962</c:v>
                </c:pt>
                <c:pt idx="14">
                  <c:v>1023</c:v>
                </c:pt>
                <c:pt idx="15">
                  <c:v>1132</c:v>
                </c:pt>
                <c:pt idx="16">
                  <c:v>1214</c:v>
                </c:pt>
                <c:pt idx="17">
                  <c:v>1194</c:v>
                </c:pt>
                <c:pt idx="18">
                  <c:v>1205</c:v>
                </c:pt>
                <c:pt idx="19">
                  <c:v>1323</c:v>
                </c:pt>
                <c:pt idx="20">
                  <c:v>1256</c:v>
                </c:pt>
                <c:pt idx="21">
                  <c:v>1212</c:v>
                </c:pt>
                <c:pt idx="22">
                  <c:v>1117</c:v>
                </c:pt>
                <c:pt idx="23">
                  <c:v>1061</c:v>
                </c:pt>
                <c:pt idx="24">
                  <c:v>984</c:v>
                </c:pt>
                <c:pt idx="25">
                  <c:v>1019</c:v>
                </c:pt>
                <c:pt idx="26">
                  <c:v>1035</c:v>
                </c:pt>
                <c:pt idx="27">
                  <c:v>802</c:v>
                </c:pt>
                <c:pt idx="28">
                  <c:v>650</c:v>
                </c:pt>
                <c:pt idx="29">
                  <c:v>759</c:v>
                </c:pt>
                <c:pt idx="30">
                  <c:v>877</c:v>
                </c:pt>
                <c:pt idx="31" formatCode="0">
                  <c:v>883</c:v>
                </c:pt>
                <c:pt idx="32" formatCode="0">
                  <c:v>964</c:v>
                </c:pt>
              </c:numCache>
            </c:numRef>
          </c:val>
          <c:smooth val="0"/>
          <c:extLst>
            <c:ext xmlns:c16="http://schemas.microsoft.com/office/drawing/2014/chart" uri="{C3380CC4-5D6E-409C-BE32-E72D297353CC}">
              <c16:uniqueId val="{00000008-E184-4B01-8018-5BB2FBAEA3BD}"/>
            </c:ext>
          </c:extLst>
        </c:ser>
        <c:ser>
          <c:idx val="9"/>
          <c:order val="9"/>
          <c:tx>
            <c:strRef>
              <c:f>'RCR Incidence'!$L$67</c:f>
              <c:strCache>
                <c:ptCount val="1"/>
                <c:pt idx="0">
                  <c:v>Oesophago-gastric</c:v>
                </c:pt>
              </c:strCache>
            </c:strRef>
          </c:tx>
          <c:spPr>
            <a:ln w="25400" cap="rnd">
              <a:solidFill>
                <a:srgbClr val="66CCEE"/>
              </a:solidFill>
              <a:prstDash val="sysDash"/>
              <a:round/>
            </a:ln>
            <a:effectLst/>
          </c:spPr>
          <c:marker>
            <c:symbol val="none"/>
          </c:marker>
          <c:cat>
            <c:numRef>
              <c:f>'RCR Incidence'!$B$68:$B$100</c:f>
              <c:numCache>
                <c:formatCode>mm/yyyy</c:formatCode>
                <c:ptCount val="3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numCache>
            </c:numRef>
          </c:cat>
          <c:val>
            <c:numRef>
              <c:f>'RCR Incidence'!$L$68:$L$100</c:f>
              <c:numCache>
                <c:formatCode>General</c:formatCode>
                <c:ptCount val="33"/>
                <c:pt idx="0">
                  <c:v>1055</c:v>
                </c:pt>
                <c:pt idx="1">
                  <c:v>933</c:v>
                </c:pt>
                <c:pt idx="2">
                  <c:v>945</c:v>
                </c:pt>
                <c:pt idx="3">
                  <c:v>956</c:v>
                </c:pt>
                <c:pt idx="4">
                  <c:v>1027</c:v>
                </c:pt>
                <c:pt idx="5">
                  <c:v>1029</c:v>
                </c:pt>
                <c:pt idx="6">
                  <c:v>1023</c:v>
                </c:pt>
                <c:pt idx="7">
                  <c:v>1006</c:v>
                </c:pt>
                <c:pt idx="8">
                  <c:v>946</c:v>
                </c:pt>
                <c:pt idx="9">
                  <c:v>977</c:v>
                </c:pt>
                <c:pt idx="10">
                  <c:v>919</c:v>
                </c:pt>
                <c:pt idx="11">
                  <c:v>1041</c:v>
                </c:pt>
                <c:pt idx="12">
                  <c:v>1027</c:v>
                </c:pt>
                <c:pt idx="13">
                  <c:v>885</c:v>
                </c:pt>
                <c:pt idx="14">
                  <c:v>1049</c:v>
                </c:pt>
                <c:pt idx="15">
                  <c:v>1026</c:v>
                </c:pt>
                <c:pt idx="16">
                  <c:v>1026</c:v>
                </c:pt>
                <c:pt idx="17">
                  <c:v>1013</c:v>
                </c:pt>
                <c:pt idx="18">
                  <c:v>951</c:v>
                </c:pt>
                <c:pt idx="19">
                  <c:v>989</c:v>
                </c:pt>
                <c:pt idx="20">
                  <c:v>974</c:v>
                </c:pt>
                <c:pt idx="21">
                  <c:v>927</c:v>
                </c:pt>
                <c:pt idx="22">
                  <c:v>898</c:v>
                </c:pt>
                <c:pt idx="23">
                  <c:v>966</c:v>
                </c:pt>
                <c:pt idx="24">
                  <c:v>930</c:v>
                </c:pt>
                <c:pt idx="25">
                  <c:v>1006</c:v>
                </c:pt>
                <c:pt idx="26">
                  <c:v>909</c:v>
                </c:pt>
                <c:pt idx="27">
                  <c:v>480</c:v>
                </c:pt>
                <c:pt idx="28">
                  <c:v>755</c:v>
                </c:pt>
                <c:pt idx="29">
                  <c:v>869</c:v>
                </c:pt>
                <c:pt idx="30">
                  <c:v>872</c:v>
                </c:pt>
                <c:pt idx="31" formatCode="0">
                  <c:v>941</c:v>
                </c:pt>
                <c:pt idx="32" formatCode="0">
                  <c:v>927</c:v>
                </c:pt>
              </c:numCache>
            </c:numRef>
          </c:val>
          <c:smooth val="0"/>
          <c:extLst>
            <c:ext xmlns:c16="http://schemas.microsoft.com/office/drawing/2014/chart" uri="{C3380CC4-5D6E-409C-BE32-E72D297353CC}">
              <c16:uniqueId val="{00000009-E184-4B01-8018-5BB2FBAEA3BD}"/>
            </c:ext>
          </c:extLst>
        </c:ser>
        <c:ser>
          <c:idx val="10"/>
          <c:order val="10"/>
          <c:tx>
            <c:strRef>
              <c:f>'RCR Incidence'!$M$67</c:f>
              <c:strCache>
                <c:ptCount val="1"/>
                <c:pt idx="0">
                  <c:v>Head and neck</c:v>
                </c:pt>
              </c:strCache>
            </c:strRef>
          </c:tx>
          <c:spPr>
            <a:ln w="25400" cap="rnd">
              <a:solidFill>
                <a:srgbClr val="228833"/>
              </a:solidFill>
              <a:prstDash val="sysDash"/>
              <a:round/>
            </a:ln>
            <a:effectLst/>
          </c:spPr>
          <c:marker>
            <c:symbol val="none"/>
          </c:marker>
          <c:cat>
            <c:numRef>
              <c:f>'RCR Incidence'!$B$68:$B$100</c:f>
              <c:numCache>
                <c:formatCode>mm/yyyy</c:formatCode>
                <c:ptCount val="3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numCache>
            </c:numRef>
          </c:cat>
          <c:val>
            <c:numRef>
              <c:f>'RCR Incidence'!$M$68:$M$100</c:f>
              <c:numCache>
                <c:formatCode>General</c:formatCode>
                <c:ptCount val="33"/>
                <c:pt idx="0">
                  <c:v>805</c:v>
                </c:pt>
                <c:pt idx="1">
                  <c:v>709</c:v>
                </c:pt>
                <c:pt idx="2">
                  <c:v>697</c:v>
                </c:pt>
                <c:pt idx="3">
                  <c:v>761</c:v>
                </c:pt>
                <c:pt idx="4">
                  <c:v>840</c:v>
                </c:pt>
                <c:pt idx="5">
                  <c:v>839</c:v>
                </c:pt>
                <c:pt idx="6">
                  <c:v>766</c:v>
                </c:pt>
                <c:pt idx="7">
                  <c:v>734</c:v>
                </c:pt>
                <c:pt idx="8">
                  <c:v>779</c:v>
                </c:pt>
                <c:pt idx="9">
                  <c:v>762</c:v>
                </c:pt>
                <c:pt idx="10">
                  <c:v>774</c:v>
                </c:pt>
                <c:pt idx="11">
                  <c:v>778</c:v>
                </c:pt>
                <c:pt idx="12">
                  <c:v>745</c:v>
                </c:pt>
                <c:pt idx="13">
                  <c:v>749</c:v>
                </c:pt>
                <c:pt idx="14">
                  <c:v>767</c:v>
                </c:pt>
                <c:pt idx="15">
                  <c:v>743</c:v>
                </c:pt>
                <c:pt idx="16">
                  <c:v>817</c:v>
                </c:pt>
                <c:pt idx="17">
                  <c:v>834</c:v>
                </c:pt>
                <c:pt idx="18">
                  <c:v>810</c:v>
                </c:pt>
                <c:pt idx="19">
                  <c:v>770</c:v>
                </c:pt>
                <c:pt idx="20">
                  <c:v>780</c:v>
                </c:pt>
                <c:pt idx="21">
                  <c:v>781</c:v>
                </c:pt>
                <c:pt idx="22">
                  <c:v>750</c:v>
                </c:pt>
                <c:pt idx="23">
                  <c:v>801</c:v>
                </c:pt>
                <c:pt idx="24">
                  <c:v>750</c:v>
                </c:pt>
                <c:pt idx="25">
                  <c:v>805</c:v>
                </c:pt>
                <c:pt idx="26">
                  <c:v>797</c:v>
                </c:pt>
                <c:pt idx="27">
                  <c:v>496</c:v>
                </c:pt>
                <c:pt idx="28">
                  <c:v>519</c:v>
                </c:pt>
                <c:pt idx="29">
                  <c:v>611</c:v>
                </c:pt>
                <c:pt idx="30">
                  <c:v>688</c:v>
                </c:pt>
                <c:pt idx="31" formatCode="0">
                  <c:v>709</c:v>
                </c:pt>
                <c:pt idx="32" formatCode="0">
                  <c:v>704</c:v>
                </c:pt>
              </c:numCache>
            </c:numRef>
          </c:val>
          <c:smooth val="0"/>
          <c:extLst>
            <c:ext xmlns:c16="http://schemas.microsoft.com/office/drawing/2014/chart" uri="{C3380CC4-5D6E-409C-BE32-E72D297353CC}">
              <c16:uniqueId val="{0000000A-E184-4B01-8018-5BB2FBAEA3BD}"/>
            </c:ext>
          </c:extLst>
        </c:ser>
        <c:ser>
          <c:idx val="11"/>
          <c:order val="11"/>
          <c:tx>
            <c:strRef>
              <c:f>'RCR Incidence'!$N$67</c:f>
              <c:strCache>
                <c:ptCount val="1"/>
                <c:pt idx="0">
                  <c:v>Brain and CNS</c:v>
                </c:pt>
              </c:strCache>
            </c:strRef>
          </c:tx>
          <c:spPr>
            <a:ln w="25400" cap="rnd">
              <a:solidFill>
                <a:srgbClr val="CCBB44"/>
              </a:solidFill>
              <a:prstDash val="sysDash"/>
              <a:round/>
            </a:ln>
            <a:effectLst/>
          </c:spPr>
          <c:marker>
            <c:symbol val="none"/>
          </c:marker>
          <c:cat>
            <c:numRef>
              <c:f>'RCR Incidence'!$B$68:$B$100</c:f>
              <c:numCache>
                <c:formatCode>mm/yyyy</c:formatCode>
                <c:ptCount val="3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numCache>
            </c:numRef>
          </c:cat>
          <c:val>
            <c:numRef>
              <c:f>'RCR Incidence'!$N$68:$N$100</c:f>
              <c:numCache>
                <c:formatCode>General</c:formatCode>
                <c:ptCount val="33"/>
                <c:pt idx="0">
                  <c:v>401</c:v>
                </c:pt>
                <c:pt idx="1">
                  <c:v>376</c:v>
                </c:pt>
                <c:pt idx="2">
                  <c:v>398</c:v>
                </c:pt>
                <c:pt idx="3">
                  <c:v>380</c:v>
                </c:pt>
                <c:pt idx="4">
                  <c:v>414</c:v>
                </c:pt>
                <c:pt idx="5">
                  <c:v>370</c:v>
                </c:pt>
                <c:pt idx="6">
                  <c:v>345</c:v>
                </c:pt>
                <c:pt idx="7">
                  <c:v>367</c:v>
                </c:pt>
                <c:pt idx="8">
                  <c:v>359</c:v>
                </c:pt>
                <c:pt idx="9">
                  <c:v>352</c:v>
                </c:pt>
                <c:pt idx="10">
                  <c:v>345</c:v>
                </c:pt>
                <c:pt idx="11">
                  <c:v>385</c:v>
                </c:pt>
                <c:pt idx="12">
                  <c:v>390</c:v>
                </c:pt>
                <c:pt idx="13">
                  <c:v>379</c:v>
                </c:pt>
                <c:pt idx="14">
                  <c:v>297</c:v>
                </c:pt>
                <c:pt idx="15">
                  <c:v>364</c:v>
                </c:pt>
                <c:pt idx="16">
                  <c:v>367</c:v>
                </c:pt>
                <c:pt idx="17">
                  <c:v>401</c:v>
                </c:pt>
                <c:pt idx="18">
                  <c:v>355</c:v>
                </c:pt>
                <c:pt idx="19">
                  <c:v>351</c:v>
                </c:pt>
                <c:pt idx="20">
                  <c:v>392</c:v>
                </c:pt>
                <c:pt idx="21">
                  <c:v>378</c:v>
                </c:pt>
                <c:pt idx="22">
                  <c:v>362</c:v>
                </c:pt>
                <c:pt idx="23">
                  <c:v>384</c:v>
                </c:pt>
                <c:pt idx="24">
                  <c:v>367</c:v>
                </c:pt>
                <c:pt idx="25">
                  <c:v>383</c:v>
                </c:pt>
                <c:pt idx="26">
                  <c:v>383</c:v>
                </c:pt>
                <c:pt idx="27">
                  <c:v>299</c:v>
                </c:pt>
                <c:pt idx="28">
                  <c:v>308</c:v>
                </c:pt>
                <c:pt idx="29">
                  <c:v>346</c:v>
                </c:pt>
                <c:pt idx="30">
                  <c:v>362</c:v>
                </c:pt>
                <c:pt idx="31" formatCode="0">
                  <c:v>373</c:v>
                </c:pt>
                <c:pt idx="32" formatCode="0">
                  <c:v>344</c:v>
                </c:pt>
              </c:numCache>
            </c:numRef>
          </c:val>
          <c:smooth val="0"/>
          <c:extLst>
            <c:ext xmlns:c16="http://schemas.microsoft.com/office/drawing/2014/chart" uri="{C3380CC4-5D6E-409C-BE32-E72D297353CC}">
              <c16:uniqueId val="{0000000B-E184-4B01-8018-5BB2FBAEA3BD}"/>
            </c:ext>
          </c:extLst>
        </c:ser>
        <c:ser>
          <c:idx val="12"/>
          <c:order val="12"/>
          <c:tx>
            <c:strRef>
              <c:f>'RCR Incidence'!$O$67</c:f>
              <c:strCache>
                <c:ptCount val="1"/>
                <c:pt idx="0">
                  <c:v>Bone and soft tissue</c:v>
                </c:pt>
              </c:strCache>
            </c:strRef>
          </c:tx>
          <c:spPr>
            <a:ln w="25400" cap="rnd">
              <a:solidFill>
                <a:srgbClr val="EE6677"/>
              </a:solidFill>
              <a:prstDash val="sysDash"/>
              <a:round/>
            </a:ln>
            <a:effectLst/>
          </c:spPr>
          <c:marker>
            <c:symbol val="none"/>
          </c:marker>
          <c:cat>
            <c:numRef>
              <c:f>'RCR Incidence'!$B$68:$B$100</c:f>
              <c:numCache>
                <c:formatCode>mm/yyyy</c:formatCode>
                <c:ptCount val="3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numCache>
            </c:numRef>
          </c:cat>
          <c:val>
            <c:numRef>
              <c:f>'RCR Incidence'!$O$68:$O$100</c:f>
              <c:numCache>
                <c:formatCode>General</c:formatCode>
                <c:ptCount val="33"/>
                <c:pt idx="0">
                  <c:v>297</c:v>
                </c:pt>
                <c:pt idx="1">
                  <c:v>258</c:v>
                </c:pt>
                <c:pt idx="2">
                  <c:v>234</c:v>
                </c:pt>
                <c:pt idx="3">
                  <c:v>231</c:v>
                </c:pt>
                <c:pt idx="4">
                  <c:v>251</c:v>
                </c:pt>
                <c:pt idx="5">
                  <c:v>233</c:v>
                </c:pt>
                <c:pt idx="6">
                  <c:v>242</c:v>
                </c:pt>
                <c:pt idx="7">
                  <c:v>254</c:v>
                </c:pt>
                <c:pt idx="8">
                  <c:v>206</c:v>
                </c:pt>
                <c:pt idx="9">
                  <c:v>229</c:v>
                </c:pt>
                <c:pt idx="10">
                  <c:v>225</c:v>
                </c:pt>
                <c:pt idx="11">
                  <c:v>239</c:v>
                </c:pt>
                <c:pt idx="12">
                  <c:v>264</c:v>
                </c:pt>
                <c:pt idx="13">
                  <c:v>257</c:v>
                </c:pt>
                <c:pt idx="14">
                  <c:v>267</c:v>
                </c:pt>
                <c:pt idx="15">
                  <c:v>225</c:v>
                </c:pt>
                <c:pt idx="16">
                  <c:v>268</c:v>
                </c:pt>
                <c:pt idx="17">
                  <c:v>289</c:v>
                </c:pt>
                <c:pt idx="18">
                  <c:v>261</c:v>
                </c:pt>
                <c:pt idx="19">
                  <c:v>252</c:v>
                </c:pt>
                <c:pt idx="20">
                  <c:v>262</c:v>
                </c:pt>
                <c:pt idx="21">
                  <c:v>241</c:v>
                </c:pt>
                <c:pt idx="22">
                  <c:v>236</c:v>
                </c:pt>
                <c:pt idx="23">
                  <c:v>258</c:v>
                </c:pt>
                <c:pt idx="24">
                  <c:v>253</c:v>
                </c:pt>
                <c:pt idx="25">
                  <c:v>257</c:v>
                </c:pt>
                <c:pt idx="26">
                  <c:v>253</c:v>
                </c:pt>
                <c:pt idx="27">
                  <c:v>252</c:v>
                </c:pt>
                <c:pt idx="28">
                  <c:v>189</c:v>
                </c:pt>
                <c:pt idx="29">
                  <c:v>178</c:v>
                </c:pt>
                <c:pt idx="30">
                  <c:v>178</c:v>
                </c:pt>
                <c:pt idx="31" formatCode="0">
                  <c:v>226</c:v>
                </c:pt>
                <c:pt idx="32" formatCode="0">
                  <c:v>223</c:v>
                </c:pt>
              </c:numCache>
            </c:numRef>
          </c:val>
          <c:smooth val="0"/>
          <c:extLst>
            <c:ext xmlns:c16="http://schemas.microsoft.com/office/drawing/2014/chart" uri="{C3380CC4-5D6E-409C-BE32-E72D297353CC}">
              <c16:uniqueId val="{0000000C-E184-4B01-8018-5BB2FBAEA3BD}"/>
            </c:ext>
          </c:extLst>
        </c:ser>
        <c:ser>
          <c:idx val="13"/>
          <c:order val="13"/>
          <c:tx>
            <c:strRef>
              <c:f>'RCR Incidence'!$P$67</c:f>
              <c:strCache>
                <c:ptCount val="1"/>
                <c:pt idx="0">
                  <c:v>Endocrine</c:v>
                </c:pt>
              </c:strCache>
            </c:strRef>
          </c:tx>
          <c:spPr>
            <a:ln w="25400" cap="rnd">
              <a:solidFill>
                <a:srgbClr val="AA3377"/>
              </a:solidFill>
              <a:prstDash val="sysDash"/>
              <a:round/>
            </a:ln>
            <a:effectLst/>
          </c:spPr>
          <c:marker>
            <c:symbol val="none"/>
          </c:marker>
          <c:cat>
            <c:numRef>
              <c:f>'RCR Incidence'!$B$68:$B$100</c:f>
              <c:numCache>
                <c:formatCode>mm/yyyy</c:formatCode>
                <c:ptCount val="3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numCache>
            </c:numRef>
          </c:cat>
          <c:val>
            <c:numRef>
              <c:f>'RCR Incidence'!$P$68:$P$100</c:f>
              <c:numCache>
                <c:formatCode>General</c:formatCode>
                <c:ptCount val="33"/>
                <c:pt idx="0">
                  <c:v>254</c:v>
                </c:pt>
                <c:pt idx="1">
                  <c:v>192</c:v>
                </c:pt>
                <c:pt idx="2">
                  <c:v>204</c:v>
                </c:pt>
                <c:pt idx="3">
                  <c:v>221</c:v>
                </c:pt>
                <c:pt idx="4">
                  <c:v>234</c:v>
                </c:pt>
                <c:pt idx="5">
                  <c:v>236</c:v>
                </c:pt>
                <c:pt idx="6">
                  <c:v>241</c:v>
                </c:pt>
                <c:pt idx="7">
                  <c:v>235</c:v>
                </c:pt>
                <c:pt idx="8">
                  <c:v>228</c:v>
                </c:pt>
                <c:pt idx="9">
                  <c:v>232</c:v>
                </c:pt>
                <c:pt idx="10">
                  <c:v>249</c:v>
                </c:pt>
                <c:pt idx="11">
                  <c:v>248</c:v>
                </c:pt>
                <c:pt idx="12">
                  <c:v>241</c:v>
                </c:pt>
                <c:pt idx="13">
                  <c:v>226</c:v>
                </c:pt>
                <c:pt idx="14">
                  <c:v>216</c:v>
                </c:pt>
                <c:pt idx="15">
                  <c:v>267</c:v>
                </c:pt>
                <c:pt idx="16">
                  <c:v>247</c:v>
                </c:pt>
                <c:pt idx="17">
                  <c:v>229</c:v>
                </c:pt>
                <c:pt idx="18">
                  <c:v>223</c:v>
                </c:pt>
                <c:pt idx="19">
                  <c:v>240</c:v>
                </c:pt>
                <c:pt idx="20">
                  <c:v>258</c:v>
                </c:pt>
                <c:pt idx="21">
                  <c:v>226</c:v>
                </c:pt>
                <c:pt idx="22">
                  <c:v>247</c:v>
                </c:pt>
                <c:pt idx="23">
                  <c:v>228</c:v>
                </c:pt>
                <c:pt idx="24">
                  <c:v>229</c:v>
                </c:pt>
                <c:pt idx="25">
                  <c:v>269</c:v>
                </c:pt>
                <c:pt idx="26">
                  <c:v>240</c:v>
                </c:pt>
                <c:pt idx="27">
                  <c:v>152</c:v>
                </c:pt>
                <c:pt idx="28">
                  <c:v>140</c:v>
                </c:pt>
                <c:pt idx="29">
                  <c:v>157</c:v>
                </c:pt>
                <c:pt idx="30">
                  <c:v>187</c:v>
                </c:pt>
                <c:pt idx="31" formatCode="0">
                  <c:v>196</c:v>
                </c:pt>
                <c:pt idx="32" formatCode="0">
                  <c:v>186</c:v>
                </c:pt>
              </c:numCache>
            </c:numRef>
          </c:val>
          <c:smooth val="0"/>
          <c:extLst>
            <c:ext xmlns:c16="http://schemas.microsoft.com/office/drawing/2014/chart" uri="{C3380CC4-5D6E-409C-BE32-E72D297353CC}">
              <c16:uniqueId val="{0000000D-E184-4B01-8018-5BB2FBAEA3BD}"/>
            </c:ext>
          </c:extLst>
        </c:ser>
        <c:ser>
          <c:idx val="14"/>
          <c:order val="14"/>
          <c:tx>
            <c:strRef>
              <c:f>'RCR Incidence'!$Q$67</c:f>
              <c:strCache>
                <c:ptCount val="1"/>
                <c:pt idx="0">
                  <c:v>Unknown</c:v>
                </c:pt>
              </c:strCache>
            </c:strRef>
          </c:tx>
          <c:spPr>
            <a:ln w="25400" cap="rnd">
              <a:solidFill>
                <a:srgbClr val="BBBBBB"/>
              </a:solidFill>
              <a:prstDash val="sysDash"/>
              <a:round/>
            </a:ln>
            <a:effectLst/>
          </c:spPr>
          <c:marker>
            <c:symbol val="none"/>
          </c:marker>
          <c:cat>
            <c:numRef>
              <c:f>'RCR Incidence'!$B$68:$B$100</c:f>
              <c:numCache>
                <c:formatCode>mm/yyyy</c:formatCode>
                <c:ptCount val="33"/>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numCache>
            </c:numRef>
          </c:cat>
          <c:val>
            <c:numRef>
              <c:f>'RCR Incidence'!$Q$68:$Q$100</c:f>
              <c:numCache>
                <c:formatCode>General</c:formatCode>
                <c:ptCount val="33"/>
                <c:pt idx="0">
                  <c:v>591</c:v>
                </c:pt>
                <c:pt idx="1">
                  <c:v>545</c:v>
                </c:pt>
                <c:pt idx="2">
                  <c:v>524</c:v>
                </c:pt>
                <c:pt idx="3">
                  <c:v>555</c:v>
                </c:pt>
                <c:pt idx="4">
                  <c:v>578</c:v>
                </c:pt>
                <c:pt idx="5">
                  <c:v>574</c:v>
                </c:pt>
                <c:pt idx="6">
                  <c:v>536</c:v>
                </c:pt>
                <c:pt idx="7">
                  <c:v>600</c:v>
                </c:pt>
                <c:pt idx="8">
                  <c:v>513</c:v>
                </c:pt>
                <c:pt idx="9">
                  <c:v>560</c:v>
                </c:pt>
                <c:pt idx="10">
                  <c:v>540</c:v>
                </c:pt>
                <c:pt idx="11">
                  <c:v>553</c:v>
                </c:pt>
                <c:pt idx="12">
                  <c:v>587</c:v>
                </c:pt>
                <c:pt idx="13">
                  <c:v>543</c:v>
                </c:pt>
                <c:pt idx="14">
                  <c:v>592</c:v>
                </c:pt>
                <c:pt idx="15">
                  <c:v>578</c:v>
                </c:pt>
                <c:pt idx="16">
                  <c:v>636</c:v>
                </c:pt>
                <c:pt idx="17">
                  <c:v>606</c:v>
                </c:pt>
                <c:pt idx="18">
                  <c:v>588</c:v>
                </c:pt>
                <c:pt idx="19">
                  <c:v>577</c:v>
                </c:pt>
                <c:pt idx="20">
                  <c:v>562</c:v>
                </c:pt>
                <c:pt idx="21">
                  <c:v>584</c:v>
                </c:pt>
                <c:pt idx="22">
                  <c:v>592</c:v>
                </c:pt>
                <c:pt idx="23">
                  <c:v>558</c:v>
                </c:pt>
                <c:pt idx="24">
                  <c:v>596</c:v>
                </c:pt>
                <c:pt idx="25">
                  <c:v>595</c:v>
                </c:pt>
                <c:pt idx="26">
                  <c:v>561</c:v>
                </c:pt>
                <c:pt idx="27">
                  <c:v>504</c:v>
                </c:pt>
                <c:pt idx="28">
                  <c:v>556</c:v>
                </c:pt>
                <c:pt idx="29">
                  <c:v>498</c:v>
                </c:pt>
                <c:pt idx="30">
                  <c:v>529</c:v>
                </c:pt>
                <c:pt idx="31" formatCode="0">
                  <c:v>570</c:v>
                </c:pt>
                <c:pt idx="32" formatCode="0">
                  <c:v>491</c:v>
                </c:pt>
              </c:numCache>
            </c:numRef>
          </c:val>
          <c:smooth val="0"/>
          <c:extLst>
            <c:ext xmlns:c16="http://schemas.microsoft.com/office/drawing/2014/chart" uri="{C3380CC4-5D6E-409C-BE32-E72D297353CC}">
              <c16:uniqueId val="{0000000E-E184-4B01-8018-5BB2FBAEA3BD}"/>
            </c:ext>
          </c:extLst>
        </c:ser>
        <c:dLbls>
          <c:showLegendKey val="0"/>
          <c:showVal val="0"/>
          <c:showCatName val="0"/>
          <c:showSerName val="0"/>
          <c:showPercent val="0"/>
          <c:showBubbleSize val="0"/>
        </c:dLbls>
        <c:smooth val="0"/>
        <c:axId val="312769680"/>
        <c:axId val="312771648"/>
      </c:lineChart>
      <c:dateAx>
        <c:axId val="3127696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Diagnosis 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2771648"/>
        <c:crosses val="autoZero"/>
        <c:auto val="1"/>
        <c:lblOffset val="100"/>
        <c:baseTimeUnit val="months"/>
      </c:dateAx>
      <c:valAx>
        <c:axId val="3127716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new cancer diagnoses (</a:t>
                </a:r>
                <a:r>
                  <a:rPr lang="en-GB" sz="1000" b="0" i="0" u="none" strike="noStrike" baseline="0">
                    <a:effectLst/>
                  </a:rPr>
                  <a:t>working day adjusted)</a:t>
                </a:r>
                <a:r>
                  <a:rPr lang="en-GB"/>
                  <a:t>,</a:t>
                </a:r>
                <a:r>
                  <a:rPr lang="en-GB" baseline="0"/>
                  <a:t> from rapid cancer registration data</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2769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'RCR Tumour resection activity'!$C$4</c:f>
              <c:strCache>
                <c:ptCount val="1"/>
                <c:pt idx="0">
                  <c:v>Prostate</c:v>
                </c:pt>
              </c:strCache>
            </c:strRef>
          </c:tx>
          <c:spPr>
            <a:ln w="25400" cap="rnd">
              <a:solidFill>
                <a:srgbClr val="4477AA"/>
              </a:solidFill>
              <a:round/>
            </a:ln>
            <a:effectLst/>
          </c:spPr>
          <c:marker>
            <c:symbol val="none"/>
          </c:marker>
          <c:cat>
            <c:numRef>
              <c:f>'RCR Tumour resection activity'!$B$5:$B$36</c:f>
              <c:numCache>
                <c:formatCode>mm/yyyy</c:formatCode>
                <c:ptCount val="3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numCache>
            </c:numRef>
          </c:cat>
          <c:val>
            <c:numRef>
              <c:f>'RCR Tumour resection activity'!$C$5:$C$36</c:f>
              <c:numCache>
                <c:formatCode>General</c:formatCode>
                <c:ptCount val="32"/>
                <c:pt idx="0">
                  <c:v>797</c:v>
                </c:pt>
                <c:pt idx="1">
                  <c:v>658</c:v>
                </c:pt>
                <c:pt idx="2">
                  <c:v>706</c:v>
                </c:pt>
                <c:pt idx="3">
                  <c:v>720</c:v>
                </c:pt>
                <c:pt idx="4">
                  <c:v>764</c:v>
                </c:pt>
                <c:pt idx="5">
                  <c:v>849</c:v>
                </c:pt>
                <c:pt idx="6">
                  <c:v>845</c:v>
                </c:pt>
                <c:pt idx="7">
                  <c:v>922</c:v>
                </c:pt>
                <c:pt idx="8">
                  <c:v>881</c:v>
                </c:pt>
                <c:pt idx="9">
                  <c:v>969</c:v>
                </c:pt>
                <c:pt idx="10">
                  <c:v>957</c:v>
                </c:pt>
                <c:pt idx="11">
                  <c:v>691</c:v>
                </c:pt>
                <c:pt idx="12">
                  <c:v>904</c:v>
                </c:pt>
                <c:pt idx="13">
                  <c:v>770</c:v>
                </c:pt>
                <c:pt idx="14">
                  <c:v>847</c:v>
                </c:pt>
                <c:pt idx="15">
                  <c:v>787</c:v>
                </c:pt>
                <c:pt idx="16">
                  <c:v>845</c:v>
                </c:pt>
                <c:pt idx="17">
                  <c:v>756</c:v>
                </c:pt>
                <c:pt idx="18">
                  <c:v>856</c:v>
                </c:pt>
                <c:pt idx="19">
                  <c:v>684</c:v>
                </c:pt>
                <c:pt idx="20">
                  <c:v>761</c:v>
                </c:pt>
                <c:pt idx="21">
                  <c:v>854</c:v>
                </c:pt>
                <c:pt idx="22">
                  <c:v>818</c:v>
                </c:pt>
                <c:pt idx="23">
                  <c:v>617</c:v>
                </c:pt>
                <c:pt idx="24">
                  <c:v>840</c:v>
                </c:pt>
                <c:pt idx="25">
                  <c:v>815</c:v>
                </c:pt>
                <c:pt idx="26">
                  <c:v>684</c:v>
                </c:pt>
                <c:pt idx="27">
                  <c:v>156</c:v>
                </c:pt>
                <c:pt idx="28">
                  <c:v>342</c:v>
                </c:pt>
                <c:pt idx="29">
                  <c:v>699</c:v>
                </c:pt>
                <c:pt idx="30">
                  <c:v>731</c:v>
                </c:pt>
                <c:pt idx="31">
                  <c:v>540</c:v>
                </c:pt>
              </c:numCache>
            </c:numRef>
          </c:val>
          <c:smooth val="0"/>
          <c:extLst>
            <c:ext xmlns:c16="http://schemas.microsoft.com/office/drawing/2014/chart" uri="{C3380CC4-5D6E-409C-BE32-E72D297353CC}">
              <c16:uniqueId val="{00000000-8466-4BE2-B8F0-79929ADD286F}"/>
            </c:ext>
          </c:extLst>
        </c:ser>
        <c:ser>
          <c:idx val="1"/>
          <c:order val="1"/>
          <c:tx>
            <c:strRef>
              <c:f>'RCR Tumour resection activity'!$D$4</c:f>
              <c:strCache>
                <c:ptCount val="1"/>
                <c:pt idx="0">
                  <c:v>Breast</c:v>
                </c:pt>
              </c:strCache>
            </c:strRef>
          </c:tx>
          <c:spPr>
            <a:ln w="25400" cap="rnd">
              <a:solidFill>
                <a:srgbClr val="66CCEE"/>
              </a:solidFill>
              <a:round/>
            </a:ln>
            <a:effectLst/>
          </c:spPr>
          <c:marker>
            <c:symbol val="none"/>
          </c:marker>
          <c:cat>
            <c:numRef>
              <c:f>'RCR Tumour resection activity'!$B$5:$B$36</c:f>
              <c:numCache>
                <c:formatCode>mm/yyyy</c:formatCode>
                <c:ptCount val="3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numCache>
            </c:numRef>
          </c:cat>
          <c:val>
            <c:numRef>
              <c:f>'RCR Tumour resection activity'!$D$5:$D$36</c:f>
              <c:numCache>
                <c:formatCode>General</c:formatCode>
                <c:ptCount val="32"/>
                <c:pt idx="0">
                  <c:v>3924</c:v>
                </c:pt>
                <c:pt idx="1">
                  <c:v>3223</c:v>
                </c:pt>
                <c:pt idx="2">
                  <c:v>3385</c:v>
                </c:pt>
                <c:pt idx="3">
                  <c:v>3429</c:v>
                </c:pt>
                <c:pt idx="4">
                  <c:v>3933</c:v>
                </c:pt>
                <c:pt idx="5">
                  <c:v>3867</c:v>
                </c:pt>
                <c:pt idx="6">
                  <c:v>4074</c:v>
                </c:pt>
                <c:pt idx="7">
                  <c:v>4013</c:v>
                </c:pt>
                <c:pt idx="8">
                  <c:v>3884</c:v>
                </c:pt>
                <c:pt idx="9">
                  <c:v>4336</c:v>
                </c:pt>
                <c:pt idx="10">
                  <c:v>4102</c:v>
                </c:pt>
                <c:pt idx="11">
                  <c:v>3419</c:v>
                </c:pt>
                <c:pt idx="12">
                  <c:v>4168</c:v>
                </c:pt>
                <c:pt idx="13">
                  <c:v>3429</c:v>
                </c:pt>
                <c:pt idx="14">
                  <c:v>3611</c:v>
                </c:pt>
                <c:pt idx="15">
                  <c:v>3778</c:v>
                </c:pt>
                <c:pt idx="16">
                  <c:v>3992</c:v>
                </c:pt>
                <c:pt idx="17">
                  <c:v>3813</c:v>
                </c:pt>
                <c:pt idx="18">
                  <c:v>4246</c:v>
                </c:pt>
                <c:pt idx="19">
                  <c:v>3847</c:v>
                </c:pt>
                <c:pt idx="20">
                  <c:v>3972</c:v>
                </c:pt>
                <c:pt idx="21">
                  <c:v>4182</c:v>
                </c:pt>
                <c:pt idx="22">
                  <c:v>3874</c:v>
                </c:pt>
                <c:pt idx="23">
                  <c:v>3484</c:v>
                </c:pt>
                <c:pt idx="24">
                  <c:v>4104</c:v>
                </c:pt>
                <c:pt idx="25">
                  <c:v>3521</c:v>
                </c:pt>
                <c:pt idx="26">
                  <c:v>4068</c:v>
                </c:pt>
                <c:pt idx="27">
                  <c:v>2881</c:v>
                </c:pt>
                <c:pt idx="28">
                  <c:v>2100</c:v>
                </c:pt>
                <c:pt idx="29">
                  <c:v>2102</c:v>
                </c:pt>
                <c:pt idx="30">
                  <c:v>2481</c:v>
                </c:pt>
                <c:pt idx="31">
                  <c:v>2251</c:v>
                </c:pt>
              </c:numCache>
            </c:numRef>
          </c:val>
          <c:smooth val="0"/>
          <c:extLst>
            <c:ext xmlns:c16="http://schemas.microsoft.com/office/drawing/2014/chart" uri="{C3380CC4-5D6E-409C-BE32-E72D297353CC}">
              <c16:uniqueId val="{00000001-8466-4BE2-B8F0-79929ADD286F}"/>
            </c:ext>
          </c:extLst>
        </c:ser>
        <c:ser>
          <c:idx val="2"/>
          <c:order val="2"/>
          <c:tx>
            <c:strRef>
              <c:f>'RCR Tumour resection activity'!$E$4</c:f>
              <c:strCache>
                <c:ptCount val="1"/>
                <c:pt idx="0">
                  <c:v>Lung</c:v>
                </c:pt>
              </c:strCache>
            </c:strRef>
          </c:tx>
          <c:spPr>
            <a:ln w="25400" cap="rnd">
              <a:solidFill>
                <a:srgbClr val="228833"/>
              </a:solidFill>
              <a:round/>
            </a:ln>
            <a:effectLst/>
          </c:spPr>
          <c:marker>
            <c:symbol val="none"/>
          </c:marker>
          <c:cat>
            <c:numRef>
              <c:f>'RCR Tumour resection activity'!$B$5:$B$36</c:f>
              <c:numCache>
                <c:formatCode>mm/yyyy</c:formatCode>
                <c:ptCount val="3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numCache>
            </c:numRef>
          </c:cat>
          <c:val>
            <c:numRef>
              <c:f>'RCR Tumour resection activity'!$E$5:$E$36</c:f>
              <c:numCache>
                <c:formatCode>General</c:formatCode>
                <c:ptCount val="32"/>
                <c:pt idx="0">
                  <c:v>697</c:v>
                </c:pt>
                <c:pt idx="1">
                  <c:v>624</c:v>
                </c:pt>
                <c:pt idx="2">
                  <c:v>609</c:v>
                </c:pt>
                <c:pt idx="3">
                  <c:v>715</c:v>
                </c:pt>
                <c:pt idx="4">
                  <c:v>708</c:v>
                </c:pt>
                <c:pt idx="5">
                  <c:v>709</c:v>
                </c:pt>
                <c:pt idx="6">
                  <c:v>735</c:v>
                </c:pt>
                <c:pt idx="7">
                  <c:v>664</c:v>
                </c:pt>
                <c:pt idx="8">
                  <c:v>649</c:v>
                </c:pt>
                <c:pt idx="9">
                  <c:v>710</c:v>
                </c:pt>
                <c:pt idx="10">
                  <c:v>712</c:v>
                </c:pt>
                <c:pt idx="11">
                  <c:v>520</c:v>
                </c:pt>
                <c:pt idx="12">
                  <c:v>680</c:v>
                </c:pt>
                <c:pt idx="13">
                  <c:v>625</c:v>
                </c:pt>
                <c:pt idx="14">
                  <c:v>693</c:v>
                </c:pt>
                <c:pt idx="15">
                  <c:v>639</c:v>
                </c:pt>
                <c:pt idx="16">
                  <c:v>689</c:v>
                </c:pt>
                <c:pt idx="17">
                  <c:v>630</c:v>
                </c:pt>
                <c:pt idx="18">
                  <c:v>766</c:v>
                </c:pt>
                <c:pt idx="19">
                  <c:v>667</c:v>
                </c:pt>
                <c:pt idx="20">
                  <c:v>599</c:v>
                </c:pt>
                <c:pt idx="21">
                  <c:v>723</c:v>
                </c:pt>
                <c:pt idx="22">
                  <c:v>708</c:v>
                </c:pt>
                <c:pt idx="23">
                  <c:v>640</c:v>
                </c:pt>
                <c:pt idx="24">
                  <c:v>751</c:v>
                </c:pt>
                <c:pt idx="25">
                  <c:v>657</c:v>
                </c:pt>
                <c:pt idx="26">
                  <c:v>633</c:v>
                </c:pt>
                <c:pt idx="27">
                  <c:v>464</c:v>
                </c:pt>
                <c:pt idx="28">
                  <c:v>423</c:v>
                </c:pt>
                <c:pt idx="29">
                  <c:v>431</c:v>
                </c:pt>
                <c:pt idx="30">
                  <c:v>417</c:v>
                </c:pt>
                <c:pt idx="31">
                  <c:v>386</c:v>
                </c:pt>
              </c:numCache>
            </c:numRef>
          </c:val>
          <c:smooth val="0"/>
          <c:extLst>
            <c:ext xmlns:c16="http://schemas.microsoft.com/office/drawing/2014/chart" uri="{C3380CC4-5D6E-409C-BE32-E72D297353CC}">
              <c16:uniqueId val="{00000002-8466-4BE2-B8F0-79929ADD286F}"/>
            </c:ext>
          </c:extLst>
        </c:ser>
        <c:ser>
          <c:idx val="3"/>
          <c:order val="3"/>
          <c:tx>
            <c:strRef>
              <c:f>'RCR Tumour resection activity'!$F$4</c:f>
              <c:strCache>
                <c:ptCount val="1"/>
                <c:pt idx="0">
                  <c:v>Colorectal</c:v>
                </c:pt>
              </c:strCache>
            </c:strRef>
          </c:tx>
          <c:spPr>
            <a:ln w="25400" cap="rnd">
              <a:solidFill>
                <a:srgbClr val="CCBB44"/>
              </a:solidFill>
              <a:round/>
            </a:ln>
            <a:effectLst/>
          </c:spPr>
          <c:marker>
            <c:symbol val="none"/>
          </c:marker>
          <c:cat>
            <c:numRef>
              <c:f>'RCR Tumour resection activity'!$B$5:$B$36</c:f>
              <c:numCache>
                <c:formatCode>mm/yyyy</c:formatCode>
                <c:ptCount val="3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numCache>
            </c:numRef>
          </c:cat>
          <c:val>
            <c:numRef>
              <c:f>'RCR Tumour resection activity'!$F$5:$F$36</c:f>
              <c:numCache>
                <c:formatCode>General</c:formatCode>
                <c:ptCount val="32"/>
                <c:pt idx="0">
                  <c:v>1985</c:v>
                </c:pt>
                <c:pt idx="1">
                  <c:v>1576</c:v>
                </c:pt>
                <c:pt idx="2">
                  <c:v>1842</c:v>
                </c:pt>
                <c:pt idx="3">
                  <c:v>1776</c:v>
                </c:pt>
                <c:pt idx="4">
                  <c:v>1954</c:v>
                </c:pt>
                <c:pt idx="5">
                  <c:v>1904</c:v>
                </c:pt>
                <c:pt idx="6">
                  <c:v>1970</c:v>
                </c:pt>
                <c:pt idx="7">
                  <c:v>1824</c:v>
                </c:pt>
                <c:pt idx="8">
                  <c:v>1887</c:v>
                </c:pt>
                <c:pt idx="9">
                  <c:v>2147</c:v>
                </c:pt>
                <c:pt idx="10">
                  <c:v>2091</c:v>
                </c:pt>
                <c:pt idx="11">
                  <c:v>1693</c:v>
                </c:pt>
                <c:pt idx="12">
                  <c:v>2019</c:v>
                </c:pt>
                <c:pt idx="13">
                  <c:v>1646</c:v>
                </c:pt>
                <c:pt idx="14">
                  <c:v>1894</c:v>
                </c:pt>
                <c:pt idx="15">
                  <c:v>1921</c:v>
                </c:pt>
                <c:pt idx="16">
                  <c:v>1955</c:v>
                </c:pt>
                <c:pt idx="17">
                  <c:v>1850</c:v>
                </c:pt>
                <c:pt idx="18">
                  <c:v>2072</c:v>
                </c:pt>
                <c:pt idx="19">
                  <c:v>1851</c:v>
                </c:pt>
                <c:pt idx="20">
                  <c:v>2020</c:v>
                </c:pt>
                <c:pt idx="21">
                  <c:v>2197</c:v>
                </c:pt>
                <c:pt idx="22">
                  <c:v>2095</c:v>
                </c:pt>
                <c:pt idx="23">
                  <c:v>1914</c:v>
                </c:pt>
                <c:pt idx="24">
                  <c:v>2215</c:v>
                </c:pt>
                <c:pt idx="25">
                  <c:v>1992</c:v>
                </c:pt>
                <c:pt idx="26">
                  <c:v>2117</c:v>
                </c:pt>
                <c:pt idx="27">
                  <c:v>1286</c:v>
                </c:pt>
                <c:pt idx="28">
                  <c:v>1204</c:v>
                </c:pt>
                <c:pt idx="29">
                  <c:v>1397</c:v>
                </c:pt>
                <c:pt idx="30">
                  <c:v>1518</c:v>
                </c:pt>
                <c:pt idx="31">
                  <c:v>1386</c:v>
                </c:pt>
              </c:numCache>
            </c:numRef>
          </c:val>
          <c:smooth val="0"/>
          <c:extLst>
            <c:ext xmlns:c16="http://schemas.microsoft.com/office/drawing/2014/chart" uri="{C3380CC4-5D6E-409C-BE32-E72D297353CC}">
              <c16:uniqueId val="{00000003-8466-4BE2-B8F0-79929ADD286F}"/>
            </c:ext>
          </c:extLst>
        </c:ser>
        <c:ser>
          <c:idx val="5"/>
          <c:order val="4"/>
          <c:tx>
            <c:strRef>
              <c:f>'RCR Tumour resection activity'!$G$4</c:f>
              <c:strCache>
                <c:ptCount val="1"/>
                <c:pt idx="0">
                  <c:v>Urological excl prostate</c:v>
                </c:pt>
              </c:strCache>
            </c:strRef>
          </c:tx>
          <c:spPr>
            <a:ln w="25400" cap="rnd">
              <a:solidFill>
                <a:srgbClr val="AA3377"/>
              </a:solidFill>
              <a:round/>
            </a:ln>
            <a:effectLst/>
          </c:spPr>
          <c:marker>
            <c:symbol val="none"/>
          </c:marker>
          <c:cat>
            <c:numRef>
              <c:f>'RCR Tumour resection activity'!$B$5:$B$36</c:f>
              <c:numCache>
                <c:formatCode>mm/yyyy</c:formatCode>
                <c:ptCount val="3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numCache>
            </c:numRef>
          </c:cat>
          <c:val>
            <c:numRef>
              <c:f>'RCR Tumour resection activity'!$G$5:$G$36</c:f>
              <c:numCache>
                <c:formatCode>General</c:formatCode>
                <c:ptCount val="32"/>
                <c:pt idx="0">
                  <c:v>895</c:v>
                </c:pt>
                <c:pt idx="1">
                  <c:v>858</c:v>
                </c:pt>
                <c:pt idx="2">
                  <c:v>856</c:v>
                </c:pt>
                <c:pt idx="3">
                  <c:v>882</c:v>
                </c:pt>
                <c:pt idx="4">
                  <c:v>947</c:v>
                </c:pt>
                <c:pt idx="5">
                  <c:v>923</c:v>
                </c:pt>
                <c:pt idx="6">
                  <c:v>930</c:v>
                </c:pt>
                <c:pt idx="7">
                  <c:v>889</c:v>
                </c:pt>
                <c:pt idx="8">
                  <c:v>845</c:v>
                </c:pt>
                <c:pt idx="9">
                  <c:v>974</c:v>
                </c:pt>
                <c:pt idx="10">
                  <c:v>1018</c:v>
                </c:pt>
                <c:pt idx="11">
                  <c:v>838</c:v>
                </c:pt>
                <c:pt idx="12">
                  <c:v>994</c:v>
                </c:pt>
                <c:pt idx="13">
                  <c:v>875</c:v>
                </c:pt>
                <c:pt idx="14">
                  <c:v>896</c:v>
                </c:pt>
                <c:pt idx="15">
                  <c:v>878</c:v>
                </c:pt>
                <c:pt idx="16">
                  <c:v>900</c:v>
                </c:pt>
                <c:pt idx="17">
                  <c:v>920</c:v>
                </c:pt>
                <c:pt idx="18">
                  <c:v>991</c:v>
                </c:pt>
                <c:pt idx="19">
                  <c:v>876</c:v>
                </c:pt>
                <c:pt idx="20">
                  <c:v>919</c:v>
                </c:pt>
                <c:pt idx="21">
                  <c:v>997</c:v>
                </c:pt>
                <c:pt idx="22">
                  <c:v>937</c:v>
                </c:pt>
                <c:pt idx="23">
                  <c:v>899</c:v>
                </c:pt>
                <c:pt idx="24">
                  <c:v>1022</c:v>
                </c:pt>
                <c:pt idx="25">
                  <c:v>919</c:v>
                </c:pt>
                <c:pt idx="26">
                  <c:v>892</c:v>
                </c:pt>
                <c:pt idx="27">
                  <c:v>540</c:v>
                </c:pt>
                <c:pt idx="28">
                  <c:v>560</c:v>
                </c:pt>
                <c:pt idx="29">
                  <c:v>692</c:v>
                </c:pt>
                <c:pt idx="30">
                  <c:v>699</c:v>
                </c:pt>
                <c:pt idx="31">
                  <c:v>638</c:v>
                </c:pt>
              </c:numCache>
            </c:numRef>
          </c:val>
          <c:smooth val="0"/>
          <c:extLst>
            <c:ext xmlns:c16="http://schemas.microsoft.com/office/drawing/2014/chart" uri="{C3380CC4-5D6E-409C-BE32-E72D297353CC}">
              <c16:uniqueId val="{00000005-8466-4BE2-B8F0-79929ADD286F}"/>
            </c:ext>
          </c:extLst>
        </c:ser>
        <c:ser>
          <c:idx val="6"/>
          <c:order val="5"/>
          <c:tx>
            <c:strRef>
              <c:f>'RCR Tumour resection activity'!$H$4</c:f>
              <c:strCache>
                <c:ptCount val="1"/>
                <c:pt idx="0">
                  <c:v>Gynaecological</c:v>
                </c:pt>
              </c:strCache>
            </c:strRef>
          </c:tx>
          <c:spPr>
            <a:ln w="25400" cap="rnd">
              <a:solidFill>
                <a:srgbClr val="BBBBBB"/>
              </a:solidFill>
              <a:round/>
            </a:ln>
            <a:effectLst/>
          </c:spPr>
          <c:marker>
            <c:symbol val="none"/>
          </c:marker>
          <c:cat>
            <c:numRef>
              <c:f>'RCR Tumour resection activity'!$B$5:$B$36</c:f>
              <c:numCache>
                <c:formatCode>mm/yyyy</c:formatCode>
                <c:ptCount val="3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numCache>
            </c:numRef>
          </c:cat>
          <c:val>
            <c:numRef>
              <c:f>'RCR Tumour resection activity'!$H$5:$H$36</c:f>
              <c:numCache>
                <c:formatCode>General</c:formatCode>
                <c:ptCount val="32"/>
                <c:pt idx="0">
                  <c:v>1202</c:v>
                </c:pt>
                <c:pt idx="1">
                  <c:v>1092</c:v>
                </c:pt>
                <c:pt idx="2">
                  <c:v>1049</c:v>
                </c:pt>
                <c:pt idx="3">
                  <c:v>1063</c:v>
                </c:pt>
                <c:pt idx="4">
                  <c:v>1160</c:v>
                </c:pt>
                <c:pt idx="5">
                  <c:v>1176</c:v>
                </c:pt>
                <c:pt idx="6">
                  <c:v>1225</c:v>
                </c:pt>
                <c:pt idx="7">
                  <c:v>1185</c:v>
                </c:pt>
                <c:pt idx="8">
                  <c:v>1082</c:v>
                </c:pt>
                <c:pt idx="9">
                  <c:v>1257</c:v>
                </c:pt>
                <c:pt idx="10">
                  <c:v>1276</c:v>
                </c:pt>
                <c:pt idx="11">
                  <c:v>1032</c:v>
                </c:pt>
                <c:pt idx="12">
                  <c:v>1154</c:v>
                </c:pt>
                <c:pt idx="13">
                  <c:v>1065</c:v>
                </c:pt>
                <c:pt idx="14">
                  <c:v>1127</c:v>
                </c:pt>
                <c:pt idx="15">
                  <c:v>1123</c:v>
                </c:pt>
                <c:pt idx="16">
                  <c:v>1166</c:v>
                </c:pt>
                <c:pt idx="17">
                  <c:v>1079</c:v>
                </c:pt>
                <c:pt idx="18">
                  <c:v>1263</c:v>
                </c:pt>
                <c:pt idx="19">
                  <c:v>1142</c:v>
                </c:pt>
                <c:pt idx="20">
                  <c:v>1133</c:v>
                </c:pt>
                <c:pt idx="21">
                  <c:v>1222</c:v>
                </c:pt>
                <c:pt idx="22">
                  <c:v>1102</c:v>
                </c:pt>
                <c:pt idx="23">
                  <c:v>1060</c:v>
                </c:pt>
                <c:pt idx="24">
                  <c:v>1119</c:v>
                </c:pt>
                <c:pt idx="25">
                  <c:v>1025</c:v>
                </c:pt>
                <c:pt idx="26">
                  <c:v>1089</c:v>
                </c:pt>
                <c:pt idx="27">
                  <c:v>730</c:v>
                </c:pt>
                <c:pt idx="28">
                  <c:v>715</c:v>
                </c:pt>
                <c:pt idx="29">
                  <c:v>859</c:v>
                </c:pt>
                <c:pt idx="30">
                  <c:v>871</c:v>
                </c:pt>
                <c:pt idx="31">
                  <c:v>830</c:v>
                </c:pt>
              </c:numCache>
            </c:numRef>
          </c:val>
          <c:smooth val="0"/>
          <c:extLst>
            <c:ext xmlns:c16="http://schemas.microsoft.com/office/drawing/2014/chart" uri="{C3380CC4-5D6E-409C-BE32-E72D297353CC}">
              <c16:uniqueId val="{00000006-8466-4BE2-B8F0-79929ADD286F}"/>
            </c:ext>
          </c:extLst>
        </c:ser>
        <c:ser>
          <c:idx val="7"/>
          <c:order val="6"/>
          <c:tx>
            <c:strRef>
              <c:f>'RCR Tumour resection activity'!$I$4</c:f>
              <c:strCache>
                <c:ptCount val="1"/>
                <c:pt idx="0">
                  <c:v>Upper GI excl OG</c:v>
                </c:pt>
              </c:strCache>
            </c:strRef>
          </c:tx>
          <c:spPr>
            <a:ln w="25400" cap="rnd">
              <a:solidFill>
                <a:srgbClr val="555555"/>
              </a:solidFill>
              <a:prstDash val="sysDash"/>
              <a:round/>
            </a:ln>
            <a:effectLst/>
          </c:spPr>
          <c:marker>
            <c:symbol val="none"/>
          </c:marker>
          <c:cat>
            <c:numRef>
              <c:f>'RCR Tumour resection activity'!$B$5:$B$36</c:f>
              <c:numCache>
                <c:formatCode>mm/yyyy</c:formatCode>
                <c:ptCount val="3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numCache>
            </c:numRef>
          </c:cat>
          <c:val>
            <c:numRef>
              <c:f>'RCR Tumour resection activity'!$I$5:$I$36</c:f>
              <c:numCache>
                <c:formatCode>General</c:formatCode>
                <c:ptCount val="32"/>
                <c:pt idx="0">
                  <c:v>265</c:v>
                </c:pt>
                <c:pt idx="1">
                  <c:v>221</c:v>
                </c:pt>
                <c:pt idx="2">
                  <c:v>257</c:v>
                </c:pt>
                <c:pt idx="3">
                  <c:v>243</c:v>
                </c:pt>
                <c:pt idx="4">
                  <c:v>286</c:v>
                </c:pt>
                <c:pt idx="5">
                  <c:v>261</c:v>
                </c:pt>
                <c:pt idx="6">
                  <c:v>268</c:v>
                </c:pt>
                <c:pt idx="7">
                  <c:v>253</c:v>
                </c:pt>
                <c:pt idx="8">
                  <c:v>265</c:v>
                </c:pt>
                <c:pt idx="9">
                  <c:v>307</c:v>
                </c:pt>
                <c:pt idx="10">
                  <c:v>330</c:v>
                </c:pt>
                <c:pt idx="11">
                  <c:v>231</c:v>
                </c:pt>
                <c:pt idx="12">
                  <c:v>276</c:v>
                </c:pt>
                <c:pt idx="13">
                  <c:v>245</c:v>
                </c:pt>
                <c:pt idx="14">
                  <c:v>269</c:v>
                </c:pt>
                <c:pt idx="15">
                  <c:v>271</c:v>
                </c:pt>
                <c:pt idx="16">
                  <c:v>279</c:v>
                </c:pt>
                <c:pt idx="17">
                  <c:v>243</c:v>
                </c:pt>
                <c:pt idx="18">
                  <c:v>316</c:v>
                </c:pt>
                <c:pt idx="19">
                  <c:v>254</c:v>
                </c:pt>
                <c:pt idx="20">
                  <c:v>287</c:v>
                </c:pt>
                <c:pt idx="21">
                  <c:v>309</c:v>
                </c:pt>
                <c:pt idx="22">
                  <c:v>286</c:v>
                </c:pt>
                <c:pt idx="23">
                  <c:v>260</c:v>
                </c:pt>
                <c:pt idx="24">
                  <c:v>316</c:v>
                </c:pt>
                <c:pt idx="25">
                  <c:v>256</c:v>
                </c:pt>
                <c:pt idx="26">
                  <c:v>280</c:v>
                </c:pt>
                <c:pt idx="27">
                  <c:v>172</c:v>
                </c:pt>
                <c:pt idx="28">
                  <c:v>195</c:v>
                </c:pt>
                <c:pt idx="29">
                  <c:v>237</c:v>
                </c:pt>
                <c:pt idx="30">
                  <c:v>242</c:v>
                </c:pt>
                <c:pt idx="31">
                  <c:v>232</c:v>
                </c:pt>
              </c:numCache>
            </c:numRef>
          </c:val>
          <c:smooth val="0"/>
          <c:extLst>
            <c:ext xmlns:c16="http://schemas.microsoft.com/office/drawing/2014/chart" uri="{C3380CC4-5D6E-409C-BE32-E72D297353CC}">
              <c16:uniqueId val="{00000007-8466-4BE2-B8F0-79929ADD286F}"/>
            </c:ext>
          </c:extLst>
        </c:ser>
        <c:ser>
          <c:idx val="8"/>
          <c:order val="7"/>
          <c:tx>
            <c:strRef>
              <c:f>'RCR Tumour resection activity'!$J$4</c:f>
              <c:strCache>
                <c:ptCount val="1"/>
                <c:pt idx="0">
                  <c:v>Melanoma</c:v>
                </c:pt>
              </c:strCache>
            </c:strRef>
          </c:tx>
          <c:spPr>
            <a:ln w="25400" cap="rnd">
              <a:solidFill>
                <a:srgbClr val="4477AA"/>
              </a:solidFill>
              <a:prstDash val="sysDash"/>
              <a:round/>
            </a:ln>
            <a:effectLst/>
          </c:spPr>
          <c:marker>
            <c:symbol val="none"/>
          </c:marker>
          <c:cat>
            <c:numRef>
              <c:f>'RCR Tumour resection activity'!$B$5:$B$36</c:f>
              <c:numCache>
                <c:formatCode>mm/yyyy</c:formatCode>
                <c:ptCount val="3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numCache>
            </c:numRef>
          </c:cat>
          <c:val>
            <c:numRef>
              <c:f>'RCR Tumour resection activity'!$J$5:$J$36</c:f>
              <c:numCache>
                <c:formatCode>General</c:formatCode>
                <c:ptCount val="32"/>
                <c:pt idx="0">
                  <c:v>1848</c:v>
                </c:pt>
                <c:pt idx="1">
                  <c:v>1532</c:v>
                </c:pt>
                <c:pt idx="2">
                  <c:v>1774</c:v>
                </c:pt>
                <c:pt idx="3">
                  <c:v>1639</c:v>
                </c:pt>
                <c:pt idx="4">
                  <c:v>1862</c:v>
                </c:pt>
                <c:pt idx="5">
                  <c:v>1911</c:v>
                </c:pt>
                <c:pt idx="6">
                  <c:v>2046</c:v>
                </c:pt>
                <c:pt idx="7">
                  <c:v>2154</c:v>
                </c:pt>
                <c:pt idx="8">
                  <c:v>1992</c:v>
                </c:pt>
                <c:pt idx="9">
                  <c:v>2157</c:v>
                </c:pt>
                <c:pt idx="10">
                  <c:v>2026</c:v>
                </c:pt>
                <c:pt idx="11">
                  <c:v>1720</c:v>
                </c:pt>
                <c:pt idx="12">
                  <c:v>1846</c:v>
                </c:pt>
                <c:pt idx="13">
                  <c:v>1621</c:v>
                </c:pt>
                <c:pt idx="14">
                  <c:v>1696</c:v>
                </c:pt>
                <c:pt idx="15">
                  <c:v>1714</c:v>
                </c:pt>
                <c:pt idx="16">
                  <c:v>1862</c:v>
                </c:pt>
                <c:pt idx="17">
                  <c:v>1835</c:v>
                </c:pt>
                <c:pt idx="18">
                  <c:v>2130</c:v>
                </c:pt>
                <c:pt idx="19">
                  <c:v>2030</c:v>
                </c:pt>
                <c:pt idx="20">
                  <c:v>2073</c:v>
                </c:pt>
                <c:pt idx="21">
                  <c:v>2212</c:v>
                </c:pt>
                <c:pt idx="22">
                  <c:v>1933</c:v>
                </c:pt>
                <c:pt idx="23">
                  <c:v>1791</c:v>
                </c:pt>
                <c:pt idx="24">
                  <c:v>1907</c:v>
                </c:pt>
                <c:pt idx="25">
                  <c:v>1706</c:v>
                </c:pt>
                <c:pt idx="26">
                  <c:v>1855</c:v>
                </c:pt>
                <c:pt idx="27">
                  <c:v>1393</c:v>
                </c:pt>
                <c:pt idx="28">
                  <c:v>1114</c:v>
                </c:pt>
                <c:pt idx="29">
                  <c:v>1255</c:v>
                </c:pt>
                <c:pt idx="30">
                  <c:v>1280</c:v>
                </c:pt>
                <c:pt idx="31">
                  <c:v>1183</c:v>
                </c:pt>
              </c:numCache>
            </c:numRef>
          </c:val>
          <c:smooth val="0"/>
          <c:extLst>
            <c:ext xmlns:c16="http://schemas.microsoft.com/office/drawing/2014/chart" uri="{C3380CC4-5D6E-409C-BE32-E72D297353CC}">
              <c16:uniqueId val="{00000008-8466-4BE2-B8F0-79929ADD286F}"/>
            </c:ext>
          </c:extLst>
        </c:ser>
        <c:ser>
          <c:idx val="9"/>
          <c:order val="8"/>
          <c:tx>
            <c:strRef>
              <c:f>'RCR Tumour resection activity'!$K$4</c:f>
              <c:strCache>
                <c:ptCount val="1"/>
                <c:pt idx="0">
                  <c:v>Oesophago-gastric</c:v>
                </c:pt>
              </c:strCache>
            </c:strRef>
          </c:tx>
          <c:spPr>
            <a:ln w="25400" cap="rnd">
              <a:solidFill>
                <a:srgbClr val="66CCEE"/>
              </a:solidFill>
              <a:prstDash val="sysDash"/>
              <a:round/>
            </a:ln>
            <a:effectLst/>
          </c:spPr>
          <c:marker>
            <c:symbol val="none"/>
          </c:marker>
          <c:cat>
            <c:numRef>
              <c:f>'RCR Tumour resection activity'!$B$5:$B$36</c:f>
              <c:numCache>
                <c:formatCode>mm/yyyy</c:formatCode>
                <c:ptCount val="3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numCache>
            </c:numRef>
          </c:cat>
          <c:val>
            <c:numRef>
              <c:f>'RCR Tumour resection activity'!$K$5:$K$36</c:f>
              <c:numCache>
                <c:formatCode>General</c:formatCode>
                <c:ptCount val="32"/>
                <c:pt idx="0">
                  <c:v>250</c:v>
                </c:pt>
                <c:pt idx="1">
                  <c:v>200</c:v>
                </c:pt>
                <c:pt idx="2">
                  <c:v>193</c:v>
                </c:pt>
                <c:pt idx="3">
                  <c:v>209</c:v>
                </c:pt>
                <c:pt idx="4">
                  <c:v>219</c:v>
                </c:pt>
                <c:pt idx="5">
                  <c:v>200</c:v>
                </c:pt>
                <c:pt idx="6">
                  <c:v>212</c:v>
                </c:pt>
                <c:pt idx="7">
                  <c:v>210</c:v>
                </c:pt>
                <c:pt idx="8">
                  <c:v>185</c:v>
                </c:pt>
                <c:pt idx="9">
                  <c:v>224</c:v>
                </c:pt>
                <c:pt idx="10">
                  <c:v>190</c:v>
                </c:pt>
                <c:pt idx="11">
                  <c:v>174</c:v>
                </c:pt>
                <c:pt idx="12">
                  <c:v>246</c:v>
                </c:pt>
                <c:pt idx="13">
                  <c:v>193</c:v>
                </c:pt>
                <c:pt idx="14">
                  <c:v>205</c:v>
                </c:pt>
                <c:pt idx="15">
                  <c:v>214</c:v>
                </c:pt>
                <c:pt idx="16">
                  <c:v>224</c:v>
                </c:pt>
                <c:pt idx="17">
                  <c:v>209</c:v>
                </c:pt>
                <c:pt idx="18">
                  <c:v>231</c:v>
                </c:pt>
                <c:pt idx="19">
                  <c:v>197</c:v>
                </c:pt>
                <c:pt idx="20">
                  <c:v>200</c:v>
                </c:pt>
                <c:pt idx="21">
                  <c:v>233</c:v>
                </c:pt>
                <c:pt idx="22">
                  <c:v>200</c:v>
                </c:pt>
                <c:pt idx="23">
                  <c:v>189</c:v>
                </c:pt>
                <c:pt idx="24">
                  <c:v>213</c:v>
                </c:pt>
                <c:pt idx="25">
                  <c:v>198</c:v>
                </c:pt>
                <c:pt idx="26">
                  <c:v>206</c:v>
                </c:pt>
                <c:pt idx="27">
                  <c:v>93</c:v>
                </c:pt>
                <c:pt idx="28">
                  <c:v>112</c:v>
                </c:pt>
                <c:pt idx="29">
                  <c:v>185</c:v>
                </c:pt>
                <c:pt idx="30">
                  <c:v>194</c:v>
                </c:pt>
                <c:pt idx="31">
                  <c:v>138</c:v>
                </c:pt>
              </c:numCache>
            </c:numRef>
          </c:val>
          <c:smooth val="0"/>
          <c:extLst>
            <c:ext xmlns:c16="http://schemas.microsoft.com/office/drawing/2014/chart" uri="{C3380CC4-5D6E-409C-BE32-E72D297353CC}">
              <c16:uniqueId val="{00000009-8466-4BE2-B8F0-79929ADD286F}"/>
            </c:ext>
          </c:extLst>
        </c:ser>
        <c:ser>
          <c:idx val="10"/>
          <c:order val="9"/>
          <c:tx>
            <c:strRef>
              <c:f>'RCR Tumour resection activity'!$L$4</c:f>
              <c:strCache>
                <c:ptCount val="1"/>
                <c:pt idx="0">
                  <c:v>Head and neck</c:v>
                </c:pt>
              </c:strCache>
            </c:strRef>
          </c:tx>
          <c:spPr>
            <a:ln w="25400" cap="rnd">
              <a:solidFill>
                <a:srgbClr val="228833"/>
              </a:solidFill>
              <a:prstDash val="sysDash"/>
              <a:round/>
            </a:ln>
            <a:effectLst/>
          </c:spPr>
          <c:marker>
            <c:symbol val="none"/>
          </c:marker>
          <c:cat>
            <c:numRef>
              <c:f>'RCR Tumour resection activity'!$B$5:$B$36</c:f>
              <c:numCache>
                <c:formatCode>mm/yyyy</c:formatCode>
                <c:ptCount val="3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numCache>
            </c:numRef>
          </c:cat>
          <c:val>
            <c:numRef>
              <c:f>'RCR Tumour resection activity'!$L$5:$L$36</c:f>
              <c:numCache>
                <c:formatCode>General</c:formatCode>
                <c:ptCount val="32"/>
                <c:pt idx="0">
                  <c:v>619</c:v>
                </c:pt>
                <c:pt idx="1">
                  <c:v>534</c:v>
                </c:pt>
                <c:pt idx="2">
                  <c:v>545</c:v>
                </c:pt>
                <c:pt idx="3">
                  <c:v>569</c:v>
                </c:pt>
                <c:pt idx="4">
                  <c:v>559</c:v>
                </c:pt>
                <c:pt idx="5">
                  <c:v>606</c:v>
                </c:pt>
                <c:pt idx="6">
                  <c:v>605</c:v>
                </c:pt>
                <c:pt idx="7">
                  <c:v>609</c:v>
                </c:pt>
                <c:pt idx="8">
                  <c:v>550</c:v>
                </c:pt>
                <c:pt idx="9">
                  <c:v>610</c:v>
                </c:pt>
                <c:pt idx="10">
                  <c:v>583</c:v>
                </c:pt>
                <c:pt idx="11">
                  <c:v>511</c:v>
                </c:pt>
                <c:pt idx="12">
                  <c:v>589</c:v>
                </c:pt>
                <c:pt idx="13">
                  <c:v>509</c:v>
                </c:pt>
                <c:pt idx="14">
                  <c:v>552</c:v>
                </c:pt>
                <c:pt idx="15">
                  <c:v>646</c:v>
                </c:pt>
                <c:pt idx="16">
                  <c:v>542</c:v>
                </c:pt>
                <c:pt idx="17">
                  <c:v>604</c:v>
                </c:pt>
                <c:pt idx="18">
                  <c:v>624</c:v>
                </c:pt>
                <c:pt idx="19">
                  <c:v>584</c:v>
                </c:pt>
                <c:pt idx="20">
                  <c:v>586</c:v>
                </c:pt>
                <c:pt idx="21">
                  <c:v>605</c:v>
                </c:pt>
                <c:pt idx="22">
                  <c:v>552</c:v>
                </c:pt>
                <c:pt idx="23">
                  <c:v>579</c:v>
                </c:pt>
                <c:pt idx="24">
                  <c:v>610</c:v>
                </c:pt>
                <c:pt idx="25">
                  <c:v>562</c:v>
                </c:pt>
                <c:pt idx="26">
                  <c:v>600</c:v>
                </c:pt>
                <c:pt idx="27">
                  <c:v>371</c:v>
                </c:pt>
                <c:pt idx="28">
                  <c:v>257</c:v>
                </c:pt>
                <c:pt idx="29">
                  <c:v>366</c:v>
                </c:pt>
                <c:pt idx="30">
                  <c:v>384</c:v>
                </c:pt>
                <c:pt idx="31">
                  <c:v>417</c:v>
                </c:pt>
              </c:numCache>
            </c:numRef>
          </c:val>
          <c:smooth val="0"/>
          <c:extLst>
            <c:ext xmlns:c16="http://schemas.microsoft.com/office/drawing/2014/chart" uri="{C3380CC4-5D6E-409C-BE32-E72D297353CC}">
              <c16:uniqueId val="{0000000A-8466-4BE2-B8F0-79929ADD286F}"/>
            </c:ext>
          </c:extLst>
        </c:ser>
        <c:ser>
          <c:idx val="11"/>
          <c:order val="10"/>
          <c:tx>
            <c:strRef>
              <c:f>'RCR Tumour resection activity'!$M$4</c:f>
              <c:strCache>
                <c:ptCount val="1"/>
                <c:pt idx="0">
                  <c:v>Brain and CNS</c:v>
                </c:pt>
              </c:strCache>
            </c:strRef>
          </c:tx>
          <c:spPr>
            <a:ln w="25400" cap="rnd">
              <a:solidFill>
                <a:srgbClr val="CCBB44"/>
              </a:solidFill>
              <a:prstDash val="sysDash"/>
              <a:round/>
            </a:ln>
            <a:effectLst/>
          </c:spPr>
          <c:marker>
            <c:symbol val="none"/>
          </c:marker>
          <c:cat>
            <c:numRef>
              <c:f>'RCR Tumour resection activity'!$B$5:$B$36</c:f>
              <c:numCache>
                <c:formatCode>mm/yyyy</c:formatCode>
                <c:ptCount val="3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numCache>
            </c:numRef>
          </c:cat>
          <c:val>
            <c:numRef>
              <c:f>'RCR Tumour resection activity'!$M$5:$M$36</c:f>
              <c:numCache>
                <c:formatCode>General</c:formatCode>
                <c:ptCount val="32"/>
                <c:pt idx="0">
                  <c:v>310</c:v>
                </c:pt>
                <c:pt idx="1">
                  <c:v>267</c:v>
                </c:pt>
                <c:pt idx="2">
                  <c:v>268</c:v>
                </c:pt>
                <c:pt idx="3">
                  <c:v>233</c:v>
                </c:pt>
                <c:pt idx="4">
                  <c:v>244</c:v>
                </c:pt>
                <c:pt idx="5">
                  <c:v>249</c:v>
                </c:pt>
                <c:pt idx="6">
                  <c:v>257</c:v>
                </c:pt>
                <c:pt idx="7">
                  <c:v>254</c:v>
                </c:pt>
                <c:pt idx="8">
                  <c:v>273</c:v>
                </c:pt>
                <c:pt idx="9">
                  <c:v>310</c:v>
                </c:pt>
                <c:pt idx="10">
                  <c:v>254</c:v>
                </c:pt>
                <c:pt idx="11">
                  <c:v>255</c:v>
                </c:pt>
                <c:pt idx="12">
                  <c:v>254</c:v>
                </c:pt>
                <c:pt idx="13">
                  <c:v>246</c:v>
                </c:pt>
                <c:pt idx="14">
                  <c:v>221</c:v>
                </c:pt>
                <c:pt idx="15">
                  <c:v>248</c:v>
                </c:pt>
                <c:pt idx="16">
                  <c:v>277</c:v>
                </c:pt>
                <c:pt idx="17">
                  <c:v>248</c:v>
                </c:pt>
                <c:pt idx="18">
                  <c:v>296</c:v>
                </c:pt>
                <c:pt idx="19">
                  <c:v>242</c:v>
                </c:pt>
                <c:pt idx="20">
                  <c:v>233</c:v>
                </c:pt>
                <c:pt idx="21">
                  <c:v>251</c:v>
                </c:pt>
                <c:pt idx="22">
                  <c:v>268</c:v>
                </c:pt>
                <c:pt idx="23">
                  <c:v>231</c:v>
                </c:pt>
                <c:pt idx="24">
                  <c:v>265</c:v>
                </c:pt>
                <c:pt idx="25">
                  <c:v>246</c:v>
                </c:pt>
                <c:pt idx="26">
                  <c:v>248</c:v>
                </c:pt>
                <c:pt idx="27">
                  <c:v>166</c:v>
                </c:pt>
                <c:pt idx="28">
                  <c:v>178</c:v>
                </c:pt>
                <c:pt idx="29">
                  <c:v>198</c:v>
                </c:pt>
                <c:pt idx="30">
                  <c:v>242</c:v>
                </c:pt>
                <c:pt idx="31">
                  <c:v>218</c:v>
                </c:pt>
              </c:numCache>
            </c:numRef>
          </c:val>
          <c:smooth val="0"/>
          <c:extLst>
            <c:ext xmlns:c16="http://schemas.microsoft.com/office/drawing/2014/chart" uri="{C3380CC4-5D6E-409C-BE32-E72D297353CC}">
              <c16:uniqueId val="{0000000B-8466-4BE2-B8F0-79929ADD286F}"/>
            </c:ext>
          </c:extLst>
        </c:ser>
        <c:dLbls>
          <c:showLegendKey val="0"/>
          <c:showVal val="0"/>
          <c:showCatName val="0"/>
          <c:showSerName val="0"/>
          <c:showPercent val="0"/>
          <c:showBubbleSize val="0"/>
        </c:dLbls>
        <c:smooth val="0"/>
        <c:axId val="312769680"/>
        <c:axId val="312771648"/>
      </c:lineChart>
      <c:dateAx>
        <c:axId val="3127696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Month of surgery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2771648"/>
        <c:crosses val="autoZero"/>
        <c:auto val="1"/>
        <c:lblOffset val="100"/>
        <c:baseTimeUnit val="months"/>
      </c:dateAx>
      <c:valAx>
        <c:axId val="3127716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tumour resection procedures,</a:t>
                </a:r>
                <a:r>
                  <a:rPr lang="en-GB" baseline="0"/>
                  <a:t> from rapid cancer registration data</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2769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'RCR Tumour resection activity'!$C$41</c:f>
              <c:strCache>
                <c:ptCount val="1"/>
                <c:pt idx="0">
                  <c:v>Prostate</c:v>
                </c:pt>
              </c:strCache>
            </c:strRef>
          </c:tx>
          <c:spPr>
            <a:ln w="25400" cap="rnd">
              <a:solidFill>
                <a:srgbClr val="4477AA"/>
              </a:solidFill>
              <a:round/>
            </a:ln>
            <a:effectLst/>
          </c:spPr>
          <c:marker>
            <c:symbol val="none"/>
          </c:marker>
          <c:cat>
            <c:numRef>
              <c:f>'RCR Tumour resection activity'!$B$42:$B$61</c:f>
              <c:numCache>
                <c:formatCode>mm/yyyy</c:formatCode>
                <c:ptCount val="2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numCache>
            </c:numRef>
          </c:cat>
          <c:val>
            <c:numRef>
              <c:f>'RCR Tumour resection activity'!$C$42:$C$61</c:f>
              <c:numCache>
                <c:formatCode>0%</c:formatCode>
                <c:ptCount val="20"/>
                <c:pt idx="0">
                  <c:v>1.1340341655716164</c:v>
                </c:pt>
                <c:pt idx="1">
                  <c:v>1.1707670043415339</c:v>
                </c:pt>
                <c:pt idx="2">
                  <c:v>1.1997167138810199</c:v>
                </c:pt>
                <c:pt idx="3">
                  <c:v>1.0925925925925926</c:v>
                </c:pt>
                <c:pt idx="4">
                  <c:v>1.1060209424083769</c:v>
                </c:pt>
                <c:pt idx="5">
                  <c:v>0.93521790341578326</c:v>
                </c:pt>
                <c:pt idx="6">
                  <c:v>0.96902106567534074</c:v>
                </c:pt>
                <c:pt idx="7">
                  <c:v>0.77727272727272723</c:v>
                </c:pt>
                <c:pt idx="8">
                  <c:v>0.82270270270270274</c:v>
                </c:pt>
                <c:pt idx="9">
                  <c:v>0.88135593220338981</c:v>
                </c:pt>
                <c:pt idx="10">
                  <c:v>0.89496717724288843</c:v>
                </c:pt>
                <c:pt idx="11">
                  <c:v>0.84816753926701571</c:v>
                </c:pt>
                <c:pt idx="12">
                  <c:v>0.92931633835457705</c:v>
                </c:pt>
                <c:pt idx="13">
                  <c:v>1.0580964153275649</c:v>
                </c:pt>
                <c:pt idx="14">
                  <c:v>0.77095631641086182</c:v>
                </c:pt>
                <c:pt idx="15">
                  <c:v>0.19854721549636803</c:v>
                </c:pt>
                <c:pt idx="16">
                  <c:v>0.44733727810650886</c:v>
                </c:pt>
                <c:pt idx="17">
                  <c:v>0.84005037783375314</c:v>
                </c:pt>
                <c:pt idx="18">
                  <c:v>0.8529411764705882</c:v>
                </c:pt>
                <c:pt idx="19">
                  <c:v>0.82894736842105265</c:v>
                </c:pt>
              </c:numCache>
            </c:numRef>
          </c:val>
          <c:smooth val="0"/>
          <c:extLst>
            <c:ext xmlns:c16="http://schemas.microsoft.com/office/drawing/2014/chart" uri="{C3380CC4-5D6E-409C-BE32-E72D297353CC}">
              <c16:uniqueId val="{00000000-3F89-4D30-BC15-E7CCA16DAE7F}"/>
            </c:ext>
          </c:extLst>
        </c:ser>
        <c:ser>
          <c:idx val="1"/>
          <c:order val="1"/>
          <c:tx>
            <c:strRef>
              <c:f>'RCR Tumour resection activity'!$D$41</c:f>
              <c:strCache>
                <c:ptCount val="1"/>
                <c:pt idx="0">
                  <c:v>Breast</c:v>
                </c:pt>
              </c:strCache>
            </c:strRef>
          </c:tx>
          <c:spPr>
            <a:ln w="25400" cap="rnd">
              <a:solidFill>
                <a:srgbClr val="66CCEE"/>
              </a:solidFill>
              <a:round/>
            </a:ln>
            <a:effectLst/>
          </c:spPr>
          <c:marker>
            <c:symbol val="none"/>
          </c:marker>
          <c:cat>
            <c:numRef>
              <c:f>'RCR Tumour resection activity'!$B$42:$B$61</c:f>
              <c:numCache>
                <c:formatCode>mm/yyyy</c:formatCode>
                <c:ptCount val="2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numCache>
            </c:numRef>
          </c:cat>
          <c:val>
            <c:numRef>
              <c:f>'RCR Tumour resection activity'!$D$42:$D$61</c:f>
              <c:numCache>
                <c:formatCode>0%</c:formatCode>
                <c:ptCount val="20"/>
                <c:pt idx="0">
                  <c:v>1.0621996796583022</c:v>
                </c:pt>
                <c:pt idx="1">
                  <c:v>1.0638297872340425</c:v>
                </c:pt>
                <c:pt idx="2">
                  <c:v>1.0667651403249632</c:v>
                </c:pt>
                <c:pt idx="3">
                  <c:v>1.1019444444444444</c:v>
                </c:pt>
                <c:pt idx="4">
                  <c:v>1.0150012712941774</c:v>
                </c:pt>
                <c:pt idx="5">
                  <c:v>1.0354279803465218</c:v>
                </c:pt>
                <c:pt idx="6">
                  <c:v>0.99691437387503212</c:v>
                </c:pt>
                <c:pt idx="7">
                  <c:v>1.0041764552336205</c:v>
                </c:pt>
                <c:pt idx="8">
                  <c:v>0.97400686611083864</c:v>
                </c:pt>
                <c:pt idx="9">
                  <c:v>0.96438494569335687</c:v>
                </c:pt>
                <c:pt idx="10">
                  <c:v>0.98927477017364662</c:v>
                </c:pt>
                <c:pt idx="11">
                  <c:v>0.96798094734056628</c:v>
                </c:pt>
                <c:pt idx="12">
                  <c:v>0.98441819552651422</c:v>
                </c:pt>
                <c:pt idx="13">
                  <c:v>1.0269444444444444</c:v>
                </c:pt>
                <c:pt idx="14">
                  <c:v>1.075325394627527</c:v>
                </c:pt>
                <c:pt idx="15">
                  <c:v>0.76254096294429041</c:v>
                </c:pt>
                <c:pt idx="16">
                  <c:v>0.58141282565130259</c:v>
                </c:pt>
                <c:pt idx="17">
                  <c:v>0.50099900099900097</c:v>
                </c:pt>
                <c:pt idx="18">
                  <c:v>0.58421459891668814</c:v>
                </c:pt>
                <c:pt idx="19">
                  <c:v>0.61450480894203274</c:v>
                </c:pt>
              </c:numCache>
            </c:numRef>
          </c:val>
          <c:smooth val="0"/>
          <c:extLst>
            <c:ext xmlns:c16="http://schemas.microsoft.com/office/drawing/2014/chart" uri="{C3380CC4-5D6E-409C-BE32-E72D297353CC}">
              <c16:uniqueId val="{00000001-3F89-4D30-BC15-E7CCA16DAE7F}"/>
            </c:ext>
          </c:extLst>
        </c:ser>
        <c:ser>
          <c:idx val="2"/>
          <c:order val="2"/>
          <c:tx>
            <c:strRef>
              <c:f>'RCR Tumour resection activity'!$E$41</c:f>
              <c:strCache>
                <c:ptCount val="1"/>
                <c:pt idx="0">
                  <c:v>Lung</c:v>
                </c:pt>
              </c:strCache>
            </c:strRef>
          </c:tx>
          <c:spPr>
            <a:ln w="25400" cap="rnd">
              <a:solidFill>
                <a:srgbClr val="228833"/>
              </a:solidFill>
              <a:round/>
            </a:ln>
            <a:effectLst/>
          </c:spPr>
          <c:marker>
            <c:symbol val="none"/>
          </c:marker>
          <c:cat>
            <c:numRef>
              <c:f>'RCR Tumour resection activity'!$B$42:$B$61</c:f>
              <c:numCache>
                <c:formatCode>mm/yyyy</c:formatCode>
                <c:ptCount val="2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numCache>
            </c:numRef>
          </c:cat>
          <c:val>
            <c:numRef>
              <c:f>'RCR Tumour resection activity'!$E$42:$E$61</c:f>
              <c:numCache>
                <c:formatCode>0%</c:formatCode>
                <c:ptCount val="20"/>
                <c:pt idx="0">
                  <c:v>0.97593984962406011</c:v>
                </c:pt>
                <c:pt idx="1">
                  <c:v>1.001526717557252</c:v>
                </c:pt>
                <c:pt idx="2">
                  <c:v>1.1379310344827587</c:v>
                </c:pt>
                <c:pt idx="3">
                  <c:v>0.89347536617842871</c:v>
                </c:pt>
                <c:pt idx="4">
                  <c:v>0.9731638418079096</c:v>
                </c:pt>
                <c:pt idx="5">
                  <c:v>0.93370944992947813</c:v>
                </c:pt>
                <c:pt idx="6">
                  <c:v>0.99572649572649574</c:v>
                </c:pt>
                <c:pt idx="7">
                  <c:v>1.0520504731861198</c:v>
                </c:pt>
                <c:pt idx="8">
                  <c:v>0.8795888399412628</c:v>
                </c:pt>
                <c:pt idx="9">
                  <c:v>1.0185185185185186</c:v>
                </c:pt>
                <c:pt idx="10">
                  <c:v>1.0411764705882354</c:v>
                </c:pt>
                <c:pt idx="11">
                  <c:v>1.1686956521739131</c:v>
                </c:pt>
                <c:pt idx="12">
                  <c:v>1.1047765793528506</c:v>
                </c:pt>
                <c:pt idx="13">
                  <c:v>1.0518292682926829</c:v>
                </c:pt>
                <c:pt idx="14">
                  <c:v>0.87157287157287155</c:v>
                </c:pt>
                <c:pt idx="15">
                  <c:v>0.72578241430700452</c:v>
                </c:pt>
                <c:pt idx="16">
                  <c:v>0.67924528301886788</c:v>
                </c:pt>
                <c:pt idx="17">
                  <c:v>0.62084592145015105</c:v>
                </c:pt>
                <c:pt idx="18">
                  <c:v>0.54506437768240346</c:v>
                </c:pt>
                <c:pt idx="19">
                  <c:v>0.6071964017991005</c:v>
                </c:pt>
              </c:numCache>
            </c:numRef>
          </c:val>
          <c:smooth val="0"/>
          <c:extLst>
            <c:ext xmlns:c16="http://schemas.microsoft.com/office/drawing/2014/chart" uri="{C3380CC4-5D6E-409C-BE32-E72D297353CC}">
              <c16:uniqueId val="{00000002-3F89-4D30-BC15-E7CCA16DAE7F}"/>
            </c:ext>
          </c:extLst>
        </c:ser>
        <c:ser>
          <c:idx val="3"/>
          <c:order val="3"/>
          <c:tx>
            <c:strRef>
              <c:f>'RCR Tumour resection activity'!$F$41</c:f>
              <c:strCache>
                <c:ptCount val="1"/>
                <c:pt idx="0">
                  <c:v>Colorectal</c:v>
                </c:pt>
              </c:strCache>
            </c:strRef>
          </c:tx>
          <c:spPr>
            <a:ln w="25400" cap="rnd">
              <a:solidFill>
                <a:srgbClr val="CCBB44"/>
              </a:solidFill>
              <a:round/>
            </a:ln>
            <a:effectLst/>
          </c:spPr>
          <c:marker>
            <c:symbol val="none"/>
          </c:marker>
          <c:cat>
            <c:numRef>
              <c:f>'RCR Tumour resection activity'!$B$42:$B$61</c:f>
              <c:numCache>
                <c:formatCode>mm/yyyy</c:formatCode>
                <c:ptCount val="2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numCache>
            </c:numRef>
          </c:cat>
          <c:val>
            <c:numRef>
              <c:f>'RCR Tumour resection activity'!$F$42:$F$61</c:f>
              <c:numCache>
                <c:formatCode>0%</c:formatCode>
                <c:ptCount val="20"/>
                <c:pt idx="0">
                  <c:v>1.01688654353562</c:v>
                </c:pt>
                <c:pt idx="1">
                  <c:v>1.0441087613293052</c:v>
                </c:pt>
                <c:pt idx="2">
                  <c:v>1.0282301845819761</c:v>
                </c:pt>
                <c:pt idx="3">
                  <c:v>1.0815013404825737</c:v>
                </c:pt>
                <c:pt idx="4">
                  <c:v>1.0005117707267144</c:v>
                </c:pt>
                <c:pt idx="5">
                  <c:v>1.0204831932773109</c:v>
                </c:pt>
                <c:pt idx="6">
                  <c:v>1.0063829787234042</c:v>
                </c:pt>
                <c:pt idx="7">
                  <c:v>1.0631820792647904</c:v>
                </c:pt>
                <c:pt idx="8">
                  <c:v>1.0196870267541647</c:v>
                </c:pt>
                <c:pt idx="9">
                  <c:v>1.023469387755102</c:v>
                </c:pt>
                <c:pt idx="10">
                  <c:v>1.0495991983967936</c:v>
                </c:pt>
                <c:pt idx="11">
                  <c:v>1.0742918225547835</c:v>
                </c:pt>
                <c:pt idx="12">
                  <c:v>1.0970420342501297</c:v>
                </c:pt>
                <c:pt idx="13">
                  <c:v>1.2106481481481481</c:v>
                </c:pt>
                <c:pt idx="14">
                  <c:v>1.0670538542766632</c:v>
                </c:pt>
                <c:pt idx="15">
                  <c:v>0.66931085770946952</c:v>
                </c:pt>
                <c:pt idx="16">
                  <c:v>0.68081841432225065</c:v>
                </c:pt>
                <c:pt idx="17">
                  <c:v>0.68656716417910446</c:v>
                </c:pt>
                <c:pt idx="18">
                  <c:v>0.73255813953488369</c:v>
                </c:pt>
                <c:pt idx="19">
                  <c:v>0.78606158833063211</c:v>
                </c:pt>
              </c:numCache>
            </c:numRef>
          </c:val>
          <c:smooth val="0"/>
          <c:extLst>
            <c:ext xmlns:c16="http://schemas.microsoft.com/office/drawing/2014/chart" uri="{C3380CC4-5D6E-409C-BE32-E72D297353CC}">
              <c16:uniqueId val="{00000003-3F89-4D30-BC15-E7CCA16DAE7F}"/>
            </c:ext>
          </c:extLst>
        </c:ser>
        <c:ser>
          <c:idx val="5"/>
          <c:order val="4"/>
          <c:tx>
            <c:strRef>
              <c:f>'RCR Tumour resection activity'!$G$41</c:f>
              <c:strCache>
                <c:ptCount val="1"/>
                <c:pt idx="0">
                  <c:v>Urological excl prostate</c:v>
                </c:pt>
              </c:strCache>
            </c:strRef>
          </c:tx>
          <c:spPr>
            <a:ln w="25400" cap="rnd">
              <a:solidFill>
                <a:srgbClr val="AA3377"/>
              </a:solidFill>
              <a:round/>
            </a:ln>
            <a:effectLst/>
          </c:spPr>
          <c:marker>
            <c:symbol val="none"/>
          </c:marker>
          <c:cat>
            <c:numRef>
              <c:f>'RCR Tumour resection activity'!$B$42:$B$61</c:f>
              <c:numCache>
                <c:formatCode>mm/yyyy</c:formatCode>
                <c:ptCount val="2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numCache>
            </c:numRef>
          </c:cat>
          <c:val>
            <c:numRef>
              <c:f>'RCR Tumour resection activity'!$G$42:$G$61</c:f>
              <c:numCache>
                <c:formatCode>0%</c:formatCode>
                <c:ptCount val="20"/>
                <c:pt idx="0">
                  <c:v>1.1112412177985949</c:v>
                </c:pt>
                <c:pt idx="1">
                  <c:v>1.0199778024417314</c:v>
                </c:pt>
                <c:pt idx="2">
                  <c:v>1.0467289719626167</c:v>
                </c:pt>
                <c:pt idx="3">
                  <c:v>0.99568034557235419</c:v>
                </c:pt>
                <c:pt idx="4">
                  <c:v>0.9503695881731784</c:v>
                </c:pt>
                <c:pt idx="5">
                  <c:v>1.0465872156013001</c:v>
                </c:pt>
                <c:pt idx="6">
                  <c:v>1.0191441441441442</c:v>
                </c:pt>
                <c:pt idx="7">
                  <c:v>1.0318021201413428</c:v>
                </c:pt>
                <c:pt idx="8">
                  <c:v>1.0360766629086811</c:v>
                </c:pt>
                <c:pt idx="9">
                  <c:v>1.0236220472440944</c:v>
                </c:pt>
                <c:pt idx="10">
                  <c:v>0.96399176954732513</c:v>
                </c:pt>
                <c:pt idx="11">
                  <c:v>1.0194384449244061</c:v>
                </c:pt>
                <c:pt idx="12">
                  <c:v>1.0284510010537409</c:v>
                </c:pt>
                <c:pt idx="13">
                  <c:v>1.0500544069640914</c:v>
                </c:pt>
                <c:pt idx="14">
                  <c:v>0.9497767857142857</c:v>
                </c:pt>
                <c:pt idx="15">
                  <c:v>0.61496746203904551</c:v>
                </c:pt>
                <c:pt idx="16">
                  <c:v>0.68777777777777782</c:v>
                </c:pt>
                <c:pt idx="17">
                  <c:v>0.68426501035196685</c:v>
                </c:pt>
                <c:pt idx="18">
                  <c:v>0.70497237569060778</c:v>
                </c:pt>
                <c:pt idx="19">
                  <c:v>0.76484018264840181</c:v>
                </c:pt>
              </c:numCache>
            </c:numRef>
          </c:val>
          <c:smooth val="0"/>
          <c:extLst>
            <c:ext xmlns:c16="http://schemas.microsoft.com/office/drawing/2014/chart" uri="{C3380CC4-5D6E-409C-BE32-E72D297353CC}">
              <c16:uniqueId val="{00000005-3F89-4D30-BC15-E7CCA16DAE7F}"/>
            </c:ext>
          </c:extLst>
        </c:ser>
        <c:ser>
          <c:idx val="6"/>
          <c:order val="5"/>
          <c:tx>
            <c:strRef>
              <c:f>'RCR Tumour resection activity'!$H$41</c:f>
              <c:strCache>
                <c:ptCount val="1"/>
                <c:pt idx="0">
                  <c:v>Gynaecological</c:v>
                </c:pt>
              </c:strCache>
            </c:strRef>
          </c:tx>
          <c:spPr>
            <a:ln w="25400" cap="rnd">
              <a:solidFill>
                <a:srgbClr val="BBBBBB"/>
              </a:solidFill>
              <a:round/>
            </a:ln>
            <a:effectLst/>
          </c:spPr>
          <c:marker>
            <c:symbol val="none"/>
          </c:marker>
          <c:cat>
            <c:numRef>
              <c:f>'RCR Tumour resection activity'!$B$42:$B$61</c:f>
              <c:numCache>
                <c:formatCode>mm/yyyy</c:formatCode>
                <c:ptCount val="2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numCache>
            </c:numRef>
          </c:cat>
          <c:val>
            <c:numRef>
              <c:f>'RCR Tumour resection activity'!$H$42:$H$61</c:f>
              <c:numCache>
                <c:formatCode>0%</c:formatCode>
                <c:ptCount val="20"/>
                <c:pt idx="0">
                  <c:v>0.96076721883173499</c:v>
                </c:pt>
                <c:pt idx="1">
                  <c:v>0.974716652136007</c:v>
                </c:pt>
                <c:pt idx="2">
                  <c:v>1.0743565300285987</c:v>
                </c:pt>
                <c:pt idx="3">
                  <c:v>1.0564516129032258</c:v>
                </c:pt>
                <c:pt idx="4">
                  <c:v>1.0051724137931035</c:v>
                </c:pt>
                <c:pt idx="5">
                  <c:v>0.96343537414965985</c:v>
                </c:pt>
                <c:pt idx="6">
                  <c:v>0.98631308810949525</c:v>
                </c:pt>
                <c:pt idx="7">
                  <c:v>1.0097259062776305</c:v>
                </c:pt>
                <c:pt idx="8">
                  <c:v>0.9973591549295775</c:v>
                </c:pt>
                <c:pt idx="9">
                  <c:v>0.97212543554006969</c:v>
                </c:pt>
                <c:pt idx="10">
                  <c:v>0.90476190476190477</c:v>
                </c:pt>
                <c:pt idx="11">
                  <c:v>0.97546012269938653</c:v>
                </c:pt>
                <c:pt idx="12">
                  <c:v>0.96914700544464605</c:v>
                </c:pt>
                <c:pt idx="13">
                  <c:v>0.96243291592128799</c:v>
                </c:pt>
                <c:pt idx="14">
                  <c:v>0.92280390417036384</c:v>
                </c:pt>
                <c:pt idx="15">
                  <c:v>0.65055131467345206</c:v>
                </c:pt>
                <c:pt idx="16">
                  <c:v>0.6775300171526587</c:v>
                </c:pt>
                <c:pt idx="17">
                  <c:v>0.72374227714033534</c:v>
                </c:pt>
                <c:pt idx="18">
                  <c:v>0.68950563746747617</c:v>
                </c:pt>
                <c:pt idx="19">
                  <c:v>0.76357267950963226</c:v>
                </c:pt>
              </c:numCache>
            </c:numRef>
          </c:val>
          <c:smooth val="0"/>
          <c:extLst>
            <c:ext xmlns:c16="http://schemas.microsoft.com/office/drawing/2014/chart" uri="{C3380CC4-5D6E-409C-BE32-E72D297353CC}">
              <c16:uniqueId val="{00000006-3F89-4D30-BC15-E7CCA16DAE7F}"/>
            </c:ext>
          </c:extLst>
        </c:ser>
        <c:ser>
          <c:idx val="7"/>
          <c:order val="6"/>
          <c:tx>
            <c:strRef>
              <c:f>'RCR Tumour resection activity'!$I$41</c:f>
              <c:strCache>
                <c:ptCount val="1"/>
                <c:pt idx="0">
                  <c:v>Upper GI excl OG</c:v>
                </c:pt>
              </c:strCache>
            </c:strRef>
          </c:tx>
          <c:spPr>
            <a:ln w="25400" cap="rnd">
              <a:solidFill>
                <a:srgbClr val="555555"/>
              </a:solidFill>
              <a:prstDash val="sysDash"/>
              <a:round/>
            </a:ln>
            <a:effectLst/>
          </c:spPr>
          <c:marker>
            <c:symbol val="none"/>
          </c:marker>
          <c:cat>
            <c:numRef>
              <c:f>'RCR Tumour resection activity'!$B$42:$B$61</c:f>
              <c:numCache>
                <c:formatCode>mm/yyyy</c:formatCode>
                <c:ptCount val="2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numCache>
            </c:numRef>
          </c:cat>
          <c:val>
            <c:numRef>
              <c:f>'RCR Tumour resection activity'!$I$42:$I$61</c:f>
              <c:numCache>
                <c:formatCode>0%</c:formatCode>
                <c:ptCount val="20"/>
                <c:pt idx="0">
                  <c:v>1.0395256916996047</c:v>
                </c:pt>
                <c:pt idx="1">
                  <c:v>1.1077586206896552</c:v>
                </c:pt>
                <c:pt idx="2">
                  <c:v>1.0466926070038911</c:v>
                </c:pt>
                <c:pt idx="3">
                  <c:v>1.1176470588235294</c:v>
                </c:pt>
                <c:pt idx="4">
                  <c:v>0.97552447552447552</c:v>
                </c:pt>
                <c:pt idx="5">
                  <c:v>0.97701149425287359</c:v>
                </c:pt>
                <c:pt idx="6">
                  <c:v>1.12890625</c:v>
                </c:pt>
                <c:pt idx="7">
                  <c:v>1.0495867768595042</c:v>
                </c:pt>
                <c:pt idx="8">
                  <c:v>1.0323741007194245</c:v>
                </c:pt>
                <c:pt idx="9">
                  <c:v>1.0071428571428571</c:v>
                </c:pt>
                <c:pt idx="10">
                  <c:v>0.90793650793650793</c:v>
                </c:pt>
                <c:pt idx="11">
                  <c:v>1.0705882352941176</c:v>
                </c:pt>
                <c:pt idx="12">
                  <c:v>1.1482889733840305</c:v>
                </c:pt>
                <c:pt idx="13">
                  <c:v>1.0466926070038911</c:v>
                </c:pt>
                <c:pt idx="14">
                  <c:v>0.99256505576208176</c:v>
                </c:pt>
                <c:pt idx="15">
                  <c:v>0.63508771929824559</c:v>
                </c:pt>
                <c:pt idx="16">
                  <c:v>0.77419354838709675</c:v>
                </c:pt>
                <c:pt idx="17">
                  <c:v>0.88627450980392153</c:v>
                </c:pt>
                <c:pt idx="18">
                  <c:v>0.76470588235294112</c:v>
                </c:pt>
                <c:pt idx="19">
                  <c:v>0.96062992125984248</c:v>
                </c:pt>
              </c:numCache>
            </c:numRef>
          </c:val>
          <c:smooth val="0"/>
          <c:extLst>
            <c:ext xmlns:c16="http://schemas.microsoft.com/office/drawing/2014/chart" uri="{C3380CC4-5D6E-409C-BE32-E72D297353CC}">
              <c16:uniqueId val="{00000007-3F89-4D30-BC15-E7CCA16DAE7F}"/>
            </c:ext>
          </c:extLst>
        </c:ser>
        <c:ser>
          <c:idx val="8"/>
          <c:order val="7"/>
          <c:tx>
            <c:strRef>
              <c:f>'RCR Tumour resection activity'!$J$41</c:f>
              <c:strCache>
                <c:ptCount val="1"/>
                <c:pt idx="0">
                  <c:v>Melanoma</c:v>
                </c:pt>
              </c:strCache>
            </c:strRef>
          </c:tx>
          <c:spPr>
            <a:ln w="25400" cap="rnd">
              <a:solidFill>
                <a:srgbClr val="4477AA"/>
              </a:solidFill>
              <a:prstDash val="sysDash"/>
              <a:round/>
            </a:ln>
            <a:effectLst/>
          </c:spPr>
          <c:marker>
            <c:symbol val="none"/>
          </c:marker>
          <c:cat>
            <c:numRef>
              <c:f>'RCR Tumour resection activity'!$B$42:$B$61</c:f>
              <c:numCache>
                <c:formatCode>mm/yyyy</c:formatCode>
                <c:ptCount val="2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numCache>
            </c:numRef>
          </c:cat>
          <c:val>
            <c:numRef>
              <c:f>'RCR Tumour resection activity'!$J$42:$J$61</c:f>
              <c:numCache>
                <c:formatCode>0%</c:formatCode>
                <c:ptCount val="20"/>
                <c:pt idx="0">
                  <c:v>0.99886621315192747</c:v>
                </c:pt>
                <c:pt idx="1">
                  <c:v>1.057799875699192</c:v>
                </c:pt>
                <c:pt idx="2">
                  <c:v>0.95603156708004511</c:v>
                </c:pt>
                <c:pt idx="3">
                  <c:v>1.0459035444509006</c:v>
                </c:pt>
                <c:pt idx="4">
                  <c:v>1</c:v>
                </c:pt>
                <c:pt idx="5">
                  <c:v>1.0083725798011511</c:v>
                </c:pt>
                <c:pt idx="6">
                  <c:v>0.9959037378392217</c:v>
                </c:pt>
                <c:pt idx="7">
                  <c:v>0.98735408560311289</c:v>
                </c:pt>
                <c:pt idx="8">
                  <c:v>0.99091778202676861</c:v>
                </c:pt>
                <c:pt idx="9">
                  <c:v>1.0259014728288471</c:v>
                </c:pt>
                <c:pt idx="10">
                  <c:v>0.99948293691830403</c:v>
                </c:pt>
                <c:pt idx="11">
                  <c:v>0.9894792214623882</c:v>
                </c:pt>
                <c:pt idx="12">
                  <c:v>1.0329171396140748</c:v>
                </c:pt>
                <c:pt idx="13">
                  <c:v>1.0522914218566393</c:v>
                </c:pt>
                <c:pt idx="14">
                  <c:v>1.0442216981132075</c:v>
                </c:pt>
                <c:pt idx="15">
                  <c:v>0.81277777777777782</c:v>
                </c:pt>
                <c:pt idx="16">
                  <c:v>0.66111707841031153</c:v>
                </c:pt>
                <c:pt idx="17">
                  <c:v>0.62169174883238199</c:v>
                </c:pt>
                <c:pt idx="18">
                  <c:v>0.60102827763496147</c:v>
                </c:pt>
                <c:pt idx="19">
                  <c:v>0.61182266009852215</c:v>
                </c:pt>
              </c:numCache>
            </c:numRef>
          </c:val>
          <c:smooth val="0"/>
          <c:extLst>
            <c:ext xmlns:c16="http://schemas.microsoft.com/office/drawing/2014/chart" uri="{C3380CC4-5D6E-409C-BE32-E72D297353CC}">
              <c16:uniqueId val="{00000008-3F89-4D30-BC15-E7CCA16DAE7F}"/>
            </c:ext>
          </c:extLst>
        </c:ser>
        <c:ser>
          <c:idx val="9"/>
          <c:order val="8"/>
          <c:tx>
            <c:strRef>
              <c:f>'RCR Tumour resection activity'!$K$41</c:f>
              <c:strCache>
                <c:ptCount val="1"/>
                <c:pt idx="0">
                  <c:v>Oesophago-gastric</c:v>
                </c:pt>
              </c:strCache>
            </c:strRef>
          </c:tx>
          <c:spPr>
            <a:ln w="25400" cap="rnd">
              <a:solidFill>
                <a:srgbClr val="66CCEE"/>
              </a:solidFill>
              <a:prstDash val="sysDash"/>
              <a:round/>
            </a:ln>
            <a:effectLst/>
          </c:spPr>
          <c:marker>
            <c:symbol val="none"/>
          </c:marker>
          <c:cat>
            <c:numRef>
              <c:f>'RCR Tumour resection activity'!$B$42:$B$61</c:f>
              <c:numCache>
                <c:formatCode>mm/yyyy</c:formatCode>
                <c:ptCount val="2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numCache>
            </c:numRef>
          </c:cat>
          <c:val>
            <c:numRef>
              <c:f>'RCR Tumour resection activity'!$K$42:$K$61</c:f>
              <c:numCache>
                <c:formatCode>0%</c:formatCode>
                <c:ptCount val="20"/>
                <c:pt idx="0">
                  <c:v>0.98326359832635979</c:v>
                </c:pt>
                <c:pt idx="1">
                  <c:v>0.96666666666666667</c:v>
                </c:pt>
                <c:pt idx="2">
                  <c:v>1.0621761658031088</c:v>
                </c:pt>
                <c:pt idx="3">
                  <c:v>1.0273972602739727</c:v>
                </c:pt>
                <c:pt idx="4">
                  <c:v>1.0228310502283104</c:v>
                </c:pt>
                <c:pt idx="5">
                  <c:v>1.095</c:v>
                </c:pt>
                <c:pt idx="6">
                  <c:v>1.0445544554455446</c:v>
                </c:pt>
                <c:pt idx="7">
                  <c:v>0.98499999999999999</c:v>
                </c:pt>
                <c:pt idx="8">
                  <c:v>1.0309278350515463</c:v>
                </c:pt>
                <c:pt idx="9">
                  <c:v>1.0390243902439025</c:v>
                </c:pt>
                <c:pt idx="10">
                  <c:v>1.1049723756906078</c:v>
                </c:pt>
                <c:pt idx="11">
                  <c:v>1.03125</c:v>
                </c:pt>
                <c:pt idx="12">
                  <c:v>0.86382978723404258</c:v>
                </c:pt>
                <c:pt idx="13">
                  <c:v>1.0246305418719213</c:v>
                </c:pt>
                <c:pt idx="14">
                  <c:v>0.96097560975609753</c:v>
                </c:pt>
                <c:pt idx="15">
                  <c:v>0.43555555555555553</c:v>
                </c:pt>
                <c:pt idx="16">
                  <c:v>0.5535714285714286</c:v>
                </c:pt>
                <c:pt idx="17">
                  <c:v>0.80821917808219179</c:v>
                </c:pt>
                <c:pt idx="18">
                  <c:v>0.83886255924170616</c:v>
                </c:pt>
                <c:pt idx="19">
                  <c:v>0.73604060913705582</c:v>
                </c:pt>
              </c:numCache>
            </c:numRef>
          </c:val>
          <c:smooth val="0"/>
          <c:extLst>
            <c:ext xmlns:c16="http://schemas.microsoft.com/office/drawing/2014/chart" uri="{C3380CC4-5D6E-409C-BE32-E72D297353CC}">
              <c16:uniqueId val="{00000009-3F89-4D30-BC15-E7CCA16DAE7F}"/>
            </c:ext>
          </c:extLst>
        </c:ser>
        <c:ser>
          <c:idx val="10"/>
          <c:order val="9"/>
          <c:tx>
            <c:strRef>
              <c:f>'RCR Tumour resection activity'!$L$41</c:f>
              <c:strCache>
                <c:ptCount val="1"/>
                <c:pt idx="0">
                  <c:v>Head and neck</c:v>
                </c:pt>
              </c:strCache>
            </c:strRef>
          </c:tx>
          <c:spPr>
            <a:ln w="25400" cap="rnd">
              <a:solidFill>
                <a:srgbClr val="228833"/>
              </a:solidFill>
              <a:prstDash val="sysDash"/>
              <a:round/>
            </a:ln>
            <a:effectLst/>
          </c:spPr>
          <c:marker>
            <c:symbol val="none"/>
          </c:marker>
          <c:cat>
            <c:numRef>
              <c:f>'RCR Tumour resection activity'!$B$42:$B$61</c:f>
              <c:numCache>
                <c:formatCode>mm/yyyy</c:formatCode>
                <c:ptCount val="2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numCache>
            </c:numRef>
          </c:cat>
          <c:val>
            <c:numRef>
              <c:f>'RCR Tumour resection activity'!$L$42:$L$61</c:f>
              <c:numCache>
                <c:formatCode>0%</c:formatCode>
                <c:ptCount val="20"/>
                <c:pt idx="0">
                  <c:v>0.95093062605752965</c:v>
                </c:pt>
                <c:pt idx="1">
                  <c:v>0.95187165775401072</c:v>
                </c:pt>
                <c:pt idx="2">
                  <c:v>1.0128440366972478</c:v>
                </c:pt>
                <c:pt idx="3">
                  <c:v>1.135678391959799</c:v>
                </c:pt>
                <c:pt idx="4">
                  <c:v>0.96958855098389984</c:v>
                </c:pt>
                <c:pt idx="5">
                  <c:v>1.0462046204620461</c:v>
                </c:pt>
                <c:pt idx="6">
                  <c:v>0.98615916955017302</c:v>
                </c:pt>
                <c:pt idx="7">
                  <c:v>1.0051635111876076</c:v>
                </c:pt>
                <c:pt idx="8">
                  <c:v>1.013840830449827</c:v>
                </c:pt>
                <c:pt idx="9">
                  <c:v>0.99102333931777375</c:v>
                </c:pt>
                <c:pt idx="10">
                  <c:v>0.99102333931777375</c:v>
                </c:pt>
                <c:pt idx="11">
                  <c:v>1.0761061946902655</c:v>
                </c:pt>
                <c:pt idx="12">
                  <c:v>1.0355871886120998</c:v>
                </c:pt>
                <c:pt idx="13">
                  <c:v>1.1048689138576779</c:v>
                </c:pt>
                <c:pt idx="14">
                  <c:v>1.0380434782608696</c:v>
                </c:pt>
                <c:pt idx="15">
                  <c:v>0.5752212389380531</c:v>
                </c:pt>
                <c:pt idx="16">
                  <c:v>0.52398523985239853</c:v>
                </c:pt>
                <c:pt idx="17">
                  <c:v>0.55047318611987384</c:v>
                </c:pt>
                <c:pt idx="18">
                  <c:v>0.61578947368421055</c:v>
                </c:pt>
                <c:pt idx="19">
                  <c:v>0.75</c:v>
                </c:pt>
              </c:numCache>
            </c:numRef>
          </c:val>
          <c:smooth val="0"/>
          <c:extLst>
            <c:ext xmlns:c16="http://schemas.microsoft.com/office/drawing/2014/chart" uri="{C3380CC4-5D6E-409C-BE32-E72D297353CC}">
              <c16:uniqueId val="{0000000A-3F89-4D30-BC15-E7CCA16DAE7F}"/>
            </c:ext>
          </c:extLst>
        </c:ser>
        <c:ser>
          <c:idx val="11"/>
          <c:order val="10"/>
          <c:tx>
            <c:strRef>
              <c:f>'RCR Tumour resection activity'!$M$41</c:f>
              <c:strCache>
                <c:ptCount val="1"/>
                <c:pt idx="0">
                  <c:v>Brain and CNS</c:v>
                </c:pt>
              </c:strCache>
            </c:strRef>
          </c:tx>
          <c:spPr>
            <a:ln w="25400" cap="rnd">
              <a:solidFill>
                <a:srgbClr val="CCBB44"/>
              </a:solidFill>
              <a:prstDash val="sysDash"/>
              <a:round/>
            </a:ln>
            <a:effectLst/>
          </c:spPr>
          <c:marker>
            <c:symbol val="none"/>
          </c:marker>
          <c:cat>
            <c:numRef>
              <c:f>'RCR Tumour resection activity'!$B$42:$B$61</c:f>
              <c:numCache>
                <c:formatCode>mm/yyyy</c:formatCode>
                <c:ptCount val="2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numCache>
            </c:numRef>
          </c:cat>
          <c:val>
            <c:numRef>
              <c:f>'RCR Tumour resection activity'!$M$42:$M$61</c:f>
              <c:numCache>
                <c:formatCode>0%</c:formatCode>
                <c:ptCount val="20"/>
                <c:pt idx="0">
                  <c:v>0.81756756756756754</c:v>
                </c:pt>
                <c:pt idx="1">
                  <c:v>0.92142857142857137</c:v>
                </c:pt>
                <c:pt idx="2">
                  <c:v>0.82462686567164178</c:v>
                </c:pt>
                <c:pt idx="3">
                  <c:v>1.0612244897959184</c:v>
                </c:pt>
                <c:pt idx="4">
                  <c:v>1.1352459016393444</c:v>
                </c:pt>
                <c:pt idx="5">
                  <c:v>1.0441767068273093</c:v>
                </c:pt>
                <c:pt idx="6">
                  <c:v>1.1020408163265305</c:v>
                </c:pt>
                <c:pt idx="7">
                  <c:v>1</c:v>
                </c:pt>
                <c:pt idx="8">
                  <c:v>0.81184668989547037</c:v>
                </c:pt>
                <c:pt idx="9">
                  <c:v>0.80918727915194344</c:v>
                </c:pt>
                <c:pt idx="10">
                  <c:v>1.1074380165289257</c:v>
                </c:pt>
                <c:pt idx="11">
                  <c:v>0.86170212765957444</c:v>
                </c:pt>
                <c:pt idx="12">
                  <c:v>1.0454545454545454</c:v>
                </c:pt>
                <c:pt idx="13">
                  <c:v>1</c:v>
                </c:pt>
                <c:pt idx="14">
                  <c:v>1.0723981900452488</c:v>
                </c:pt>
                <c:pt idx="15">
                  <c:v>0.66923076923076918</c:v>
                </c:pt>
                <c:pt idx="16">
                  <c:v>0.71119133574007221</c:v>
                </c:pt>
                <c:pt idx="17">
                  <c:v>0.72692307692307689</c:v>
                </c:pt>
                <c:pt idx="18">
                  <c:v>0.81851851851851853</c:v>
                </c:pt>
                <c:pt idx="19">
                  <c:v>0.94628099173553715</c:v>
                </c:pt>
              </c:numCache>
            </c:numRef>
          </c:val>
          <c:smooth val="0"/>
          <c:extLst>
            <c:ext xmlns:c16="http://schemas.microsoft.com/office/drawing/2014/chart" uri="{C3380CC4-5D6E-409C-BE32-E72D297353CC}">
              <c16:uniqueId val="{0000000B-3F89-4D30-BC15-E7CCA16DAE7F}"/>
            </c:ext>
          </c:extLst>
        </c:ser>
        <c:ser>
          <c:idx val="15"/>
          <c:order val="11"/>
          <c:tx>
            <c:strRef>
              <c:f>'RCR Tumour resection activity'!$N$41</c:f>
              <c:strCache>
                <c:ptCount val="1"/>
                <c:pt idx="0">
                  <c:v>All included malignant cancers2</c:v>
                </c:pt>
              </c:strCache>
            </c:strRef>
          </c:tx>
          <c:spPr>
            <a:ln w="31750" cap="rnd">
              <a:solidFill>
                <a:srgbClr val="555555"/>
              </a:solidFill>
              <a:round/>
            </a:ln>
            <a:effectLst/>
          </c:spPr>
          <c:marker>
            <c:symbol val="none"/>
          </c:marker>
          <c:cat>
            <c:numRef>
              <c:f>'RCR Tumour resection activity'!$B$42:$B$61</c:f>
              <c:numCache>
                <c:formatCode>mm/yyyy</c:formatCode>
                <c:ptCount val="20"/>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pt idx="19">
                  <c:v>44044</c:v>
                </c:pt>
              </c:numCache>
            </c:numRef>
          </c:cat>
          <c:val>
            <c:numRef>
              <c:f>'RCR Tumour resection activity'!$N$42:$N$61</c:f>
              <c:numCache>
                <c:formatCode>0%</c:formatCode>
                <c:ptCount val="20"/>
                <c:pt idx="0">
                  <c:v>1.0263696666939646</c:v>
                </c:pt>
                <c:pt idx="1">
                  <c:v>1.0407099964676794</c:v>
                </c:pt>
                <c:pt idx="2">
                  <c:v>1.0458899338209684</c:v>
                </c:pt>
                <c:pt idx="3">
                  <c:v>1.0645536010620644</c:v>
                </c:pt>
                <c:pt idx="4">
                  <c:v>1.0075182019626463</c:v>
                </c:pt>
                <c:pt idx="5">
                  <c:v>1.0111418411694981</c:v>
                </c:pt>
                <c:pt idx="6">
                  <c:v>1.0018298989577532</c:v>
                </c:pt>
                <c:pt idx="7">
                  <c:v>0.99895051263421331</c:v>
                </c:pt>
                <c:pt idx="8">
                  <c:v>0.97446257051379781</c:v>
                </c:pt>
                <c:pt idx="9">
                  <c:v>0.98451188986232796</c:v>
                </c:pt>
                <c:pt idx="10">
                  <c:v>0.98831631073970905</c:v>
                </c:pt>
                <c:pt idx="11">
                  <c:v>0.99967349604113953</c:v>
                </c:pt>
                <c:pt idx="12">
                  <c:v>1.017713237054177</c:v>
                </c:pt>
                <c:pt idx="13">
                  <c:v>1.0599915146372507</c:v>
                </c:pt>
                <c:pt idx="14">
                  <c:v>1.0070768462242945</c:v>
                </c:pt>
                <c:pt idx="15">
                  <c:v>0.67537022603273578</c:v>
                </c:pt>
                <c:pt idx="16">
                  <c:v>0.6250883669782421</c:v>
                </c:pt>
                <c:pt idx="17">
                  <c:v>0.62816505157861835</c:v>
                </c:pt>
                <c:pt idx="18">
                  <c:v>0.65684561626429483</c:v>
                </c:pt>
                <c:pt idx="19">
                  <c:v>0.69743009536124134</c:v>
                </c:pt>
              </c:numCache>
            </c:numRef>
          </c:val>
          <c:smooth val="0"/>
          <c:extLst>
            <c:ext xmlns:c16="http://schemas.microsoft.com/office/drawing/2014/chart" uri="{C3380CC4-5D6E-409C-BE32-E72D297353CC}">
              <c16:uniqueId val="{0000000F-3F89-4D30-BC15-E7CCA16DAE7F}"/>
            </c:ext>
          </c:extLst>
        </c:ser>
        <c:dLbls>
          <c:showLegendKey val="0"/>
          <c:showVal val="0"/>
          <c:showCatName val="0"/>
          <c:showSerName val="0"/>
          <c:showPercent val="0"/>
          <c:showBubbleSize val="0"/>
        </c:dLbls>
        <c:smooth val="0"/>
        <c:axId val="312769680"/>
        <c:axId val="312771648"/>
      </c:lineChart>
      <c:dateAx>
        <c:axId val="3127696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Month of surgery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2771648"/>
        <c:crosses val="autoZero"/>
        <c:auto val="1"/>
        <c:lblOffset val="100"/>
        <c:baseTimeUnit val="months"/>
      </c:dateAx>
      <c:valAx>
        <c:axId val="3127716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Tumour resection procedures as a proportion of previous</a:t>
                </a:r>
                <a:r>
                  <a:rPr lang="en-GB" baseline="0"/>
                  <a:t> activity (working day adjusted)</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2769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'RCR Tumour resection activity'!$C$65</c:f>
              <c:strCache>
                <c:ptCount val="1"/>
                <c:pt idx="0">
                  <c:v>Prostate</c:v>
                </c:pt>
              </c:strCache>
            </c:strRef>
          </c:tx>
          <c:spPr>
            <a:ln w="25400" cap="rnd">
              <a:solidFill>
                <a:srgbClr val="4477AA"/>
              </a:solidFill>
              <a:round/>
            </a:ln>
            <a:effectLst/>
          </c:spPr>
          <c:marker>
            <c:symbol val="none"/>
          </c:marker>
          <c:cat>
            <c:numRef>
              <c:f>'RCR Tumour resection activity'!$B$66:$B$97</c:f>
              <c:numCache>
                <c:formatCode>mm/yyyy</c:formatCode>
                <c:ptCount val="3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numCache>
            </c:numRef>
          </c:cat>
          <c:val>
            <c:numRef>
              <c:f>'RCR Tumour resection activity'!$C$66:$C$97</c:f>
              <c:numCache>
                <c:formatCode>General</c:formatCode>
                <c:ptCount val="32"/>
                <c:pt idx="0">
                  <c:v>761</c:v>
                </c:pt>
                <c:pt idx="1">
                  <c:v>691</c:v>
                </c:pt>
                <c:pt idx="2">
                  <c:v>706</c:v>
                </c:pt>
                <c:pt idx="3">
                  <c:v>756</c:v>
                </c:pt>
                <c:pt idx="4">
                  <c:v>764</c:v>
                </c:pt>
                <c:pt idx="5">
                  <c:v>849</c:v>
                </c:pt>
                <c:pt idx="6">
                  <c:v>807</c:v>
                </c:pt>
                <c:pt idx="7">
                  <c:v>880</c:v>
                </c:pt>
                <c:pt idx="8">
                  <c:v>925</c:v>
                </c:pt>
                <c:pt idx="9">
                  <c:v>885</c:v>
                </c:pt>
                <c:pt idx="10">
                  <c:v>914</c:v>
                </c:pt>
                <c:pt idx="11">
                  <c:v>764</c:v>
                </c:pt>
                <c:pt idx="12">
                  <c:v>863</c:v>
                </c:pt>
                <c:pt idx="13">
                  <c:v>809</c:v>
                </c:pt>
                <c:pt idx="14">
                  <c:v>847</c:v>
                </c:pt>
                <c:pt idx="15">
                  <c:v>826</c:v>
                </c:pt>
                <c:pt idx="16">
                  <c:v>845</c:v>
                </c:pt>
                <c:pt idx="17">
                  <c:v>794</c:v>
                </c:pt>
                <c:pt idx="18">
                  <c:v>782</c:v>
                </c:pt>
                <c:pt idx="19">
                  <c:v>684</c:v>
                </c:pt>
                <c:pt idx="20">
                  <c:v>761</c:v>
                </c:pt>
                <c:pt idx="21">
                  <c:v>780</c:v>
                </c:pt>
                <c:pt idx="22">
                  <c:v>818</c:v>
                </c:pt>
                <c:pt idx="23">
                  <c:v>648</c:v>
                </c:pt>
                <c:pt idx="24">
                  <c:v>802</c:v>
                </c:pt>
                <c:pt idx="25">
                  <c:v>856</c:v>
                </c:pt>
                <c:pt idx="26">
                  <c:v>653</c:v>
                </c:pt>
                <c:pt idx="27">
                  <c:v>164</c:v>
                </c:pt>
                <c:pt idx="28">
                  <c:v>378</c:v>
                </c:pt>
                <c:pt idx="29">
                  <c:v>667</c:v>
                </c:pt>
                <c:pt idx="30">
                  <c:v>667</c:v>
                </c:pt>
                <c:pt idx="31">
                  <c:v>567</c:v>
                </c:pt>
              </c:numCache>
            </c:numRef>
          </c:val>
          <c:smooth val="0"/>
          <c:extLst>
            <c:ext xmlns:c16="http://schemas.microsoft.com/office/drawing/2014/chart" uri="{C3380CC4-5D6E-409C-BE32-E72D297353CC}">
              <c16:uniqueId val="{00000000-C612-4AB5-A470-6D9331597E53}"/>
            </c:ext>
          </c:extLst>
        </c:ser>
        <c:ser>
          <c:idx val="1"/>
          <c:order val="1"/>
          <c:tx>
            <c:strRef>
              <c:f>'RCR Tumour resection activity'!$D$65</c:f>
              <c:strCache>
                <c:ptCount val="1"/>
                <c:pt idx="0">
                  <c:v>Breast</c:v>
                </c:pt>
              </c:strCache>
            </c:strRef>
          </c:tx>
          <c:spPr>
            <a:ln w="25400" cap="rnd">
              <a:solidFill>
                <a:srgbClr val="66CCEE"/>
              </a:solidFill>
              <a:round/>
            </a:ln>
            <a:effectLst/>
          </c:spPr>
          <c:marker>
            <c:symbol val="none"/>
          </c:marker>
          <c:cat>
            <c:numRef>
              <c:f>'RCR Tumour resection activity'!$B$66:$B$97</c:f>
              <c:numCache>
                <c:formatCode>mm/yyyy</c:formatCode>
                <c:ptCount val="3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numCache>
            </c:numRef>
          </c:cat>
          <c:val>
            <c:numRef>
              <c:f>'RCR Tumour resection activity'!$D$66:$D$97</c:f>
              <c:numCache>
                <c:formatCode>General</c:formatCode>
                <c:ptCount val="32"/>
                <c:pt idx="0">
                  <c:v>3746</c:v>
                </c:pt>
                <c:pt idx="1">
                  <c:v>3384</c:v>
                </c:pt>
                <c:pt idx="2">
                  <c:v>3385</c:v>
                </c:pt>
                <c:pt idx="3">
                  <c:v>3600</c:v>
                </c:pt>
                <c:pt idx="4">
                  <c:v>3933</c:v>
                </c:pt>
                <c:pt idx="5">
                  <c:v>3867</c:v>
                </c:pt>
                <c:pt idx="6">
                  <c:v>3889</c:v>
                </c:pt>
                <c:pt idx="7">
                  <c:v>3831</c:v>
                </c:pt>
                <c:pt idx="8">
                  <c:v>4078</c:v>
                </c:pt>
                <c:pt idx="9">
                  <c:v>3959</c:v>
                </c:pt>
                <c:pt idx="10">
                  <c:v>3916</c:v>
                </c:pt>
                <c:pt idx="11">
                  <c:v>3779</c:v>
                </c:pt>
                <c:pt idx="12">
                  <c:v>3979</c:v>
                </c:pt>
                <c:pt idx="13">
                  <c:v>3600</c:v>
                </c:pt>
                <c:pt idx="14">
                  <c:v>3611</c:v>
                </c:pt>
                <c:pt idx="15">
                  <c:v>3967</c:v>
                </c:pt>
                <c:pt idx="16">
                  <c:v>3992</c:v>
                </c:pt>
                <c:pt idx="17">
                  <c:v>4004</c:v>
                </c:pt>
                <c:pt idx="18">
                  <c:v>3877</c:v>
                </c:pt>
                <c:pt idx="19">
                  <c:v>3847</c:v>
                </c:pt>
                <c:pt idx="20">
                  <c:v>3972</c:v>
                </c:pt>
                <c:pt idx="21">
                  <c:v>3818</c:v>
                </c:pt>
                <c:pt idx="22">
                  <c:v>3874</c:v>
                </c:pt>
                <c:pt idx="23">
                  <c:v>3658</c:v>
                </c:pt>
                <c:pt idx="24">
                  <c:v>3917</c:v>
                </c:pt>
                <c:pt idx="25">
                  <c:v>3697</c:v>
                </c:pt>
                <c:pt idx="26">
                  <c:v>3883</c:v>
                </c:pt>
                <c:pt idx="27">
                  <c:v>3025</c:v>
                </c:pt>
                <c:pt idx="28">
                  <c:v>2321</c:v>
                </c:pt>
                <c:pt idx="29">
                  <c:v>2006</c:v>
                </c:pt>
                <c:pt idx="30">
                  <c:v>2265</c:v>
                </c:pt>
                <c:pt idx="31">
                  <c:v>2364</c:v>
                </c:pt>
              </c:numCache>
            </c:numRef>
          </c:val>
          <c:smooth val="0"/>
          <c:extLst>
            <c:ext xmlns:c16="http://schemas.microsoft.com/office/drawing/2014/chart" uri="{C3380CC4-5D6E-409C-BE32-E72D297353CC}">
              <c16:uniqueId val="{00000001-C612-4AB5-A470-6D9331597E53}"/>
            </c:ext>
          </c:extLst>
        </c:ser>
        <c:ser>
          <c:idx val="2"/>
          <c:order val="2"/>
          <c:tx>
            <c:strRef>
              <c:f>'RCR Tumour resection activity'!$E$65</c:f>
              <c:strCache>
                <c:ptCount val="1"/>
                <c:pt idx="0">
                  <c:v>Lung</c:v>
                </c:pt>
              </c:strCache>
            </c:strRef>
          </c:tx>
          <c:spPr>
            <a:ln w="25400" cap="rnd">
              <a:solidFill>
                <a:srgbClr val="228833"/>
              </a:solidFill>
              <a:round/>
            </a:ln>
            <a:effectLst/>
          </c:spPr>
          <c:marker>
            <c:symbol val="none"/>
          </c:marker>
          <c:cat>
            <c:numRef>
              <c:f>'RCR Tumour resection activity'!$B$66:$B$97</c:f>
              <c:numCache>
                <c:formatCode>mm/yyyy</c:formatCode>
                <c:ptCount val="3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numCache>
            </c:numRef>
          </c:cat>
          <c:val>
            <c:numRef>
              <c:f>'RCR Tumour resection activity'!$E$66:$E$97</c:f>
              <c:numCache>
                <c:formatCode>General</c:formatCode>
                <c:ptCount val="32"/>
                <c:pt idx="0">
                  <c:v>665</c:v>
                </c:pt>
                <c:pt idx="1">
                  <c:v>655</c:v>
                </c:pt>
                <c:pt idx="2">
                  <c:v>609</c:v>
                </c:pt>
                <c:pt idx="3">
                  <c:v>751</c:v>
                </c:pt>
                <c:pt idx="4">
                  <c:v>708</c:v>
                </c:pt>
                <c:pt idx="5">
                  <c:v>709</c:v>
                </c:pt>
                <c:pt idx="6">
                  <c:v>702</c:v>
                </c:pt>
                <c:pt idx="7">
                  <c:v>634</c:v>
                </c:pt>
                <c:pt idx="8">
                  <c:v>681</c:v>
                </c:pt>
                <c:pt idx="9">
                  <c:v>648</c:v>
                </c:pt>
                <c:pt idx="10">
                  <c:v>680</c:v>
                </c:pt>
                <c:pt idx="11">
                  <c:v>575</c:v>
                </c:pt>
                <c:pt idx="12">
                  <c:v>649</c:v>
                </c:pt>
                <c:pt idx="13">
                  <c:v>656</c:v>
                </c:pt>
                <c:pt idx="14">
                  <c:v>693</c:v>
                </c:pt>
                <c:pt idx="15">
                  <c:v>671</c:v>
                </c:pt>
                <c:pt idx="16">
                  <c:v>689</c:v>
                </c:pt>
                <c:pt idx="17">
                  <c:v>662</c:v>
                </c:pt>
                <c:pt idx="18">
                  <c:v>699</c:v>
                </c:pt>
                <c:pt idx="19">
                  <c:v>667</c:v>
                </c:pt>
                <c:pt idx="20">
                  <c:v>599</c:v>
                </c:pt>
                <c:pt idx="21">
                  <c:v>660</c:v>
                </c:pt>
                <c:pt idx="22">
                  <c:v>708</c:v>
                </c:pt>
                <c:pt idx="23">
                  <c:v>672</c:v>
                </c:pt>
                <c:pt idx="24">
                  <c:v>717</c:v>
                </c:pt>
                <c:pt idx="25">
                  <c:v>690</c:v>
                </c:pt>
                <c:pt idx="26">
                  <c:v>604</c:v>
                </c:pt>
                <c:pt idx="27">
                  <c:v>487</c:v>
                </c:pt>
                <c:pt idx="28">
                  <c:v>468</c:v>
                </c:pt>
                <c:pt idx="29">
                  <c:v>411</c:v>
                </c:pt>
                <c:pt idx="30">
                  <c:v>381</c:v>
                </c:pt>
                <c:pt idx="31">
                  <c:v>405</c:v>
                </c:pt>
              </c:numCache>
            </c:numRef>
          </c:val>
          <c:smooth val="0"/>
          <c:extLst>
            <c:ext xmlns:c16="http://schemas.microsoft.com/office/drawing/2014/chart" uri="{C3380CC4-5D6E-409C-BE32-E72D297353CC}">
              <c16:uniqueId val="{00000002-C612-4AB5-A470-6D9331597E53}"/>
            </c:ext>
          </c:extLst>
        </c:ser>
        <c:ser>
          <c:idx val="3"/>
          <c:order val="3"/>
          <c:tx>
            <c:strRef>
              <c:f>'RCR Tumour resection activity'!$F$65</c:f>
              <c:strCache>
                <c:ptCount val="1"/>
                <c:pt idx="0">
                  <c:v>Colorectal</c:v>
                </c:pt>
              </c:strCache>
            </c:strRef>
          </c:tx>
          <c:spPr>
            <a:ln w="25400" cap="rnd">
              <a:solidFill>
                <a:srgbClr val="CCBB44"/>
              </a:solidFill>
              <a:round/>
            </a:ln>
            <a:effectLst/>
          </c:spPr>
          <c:marker>
            <c:symbol val="none"/>
          </c:marker>
          <c:cat>
            <c:numRef>
              <c:f>'RCR Tumour resection activity'!$B$66:$B$97</c:f>
              <c:numCache>
                <c:formatCode>mm/yyyy</c:formatCode>
                <c:ptCount val="3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numCache>
            </c:numRef>
          </c:cat>
          <c:val>
            <c:numRef>
              <c:f>'RCR Tumour resection activity'!$F$66:$F$97</c:f>
              <c:numCache>
                <c:formatCode>General</c:formatCode>
                <c:ptCount val="32"/>
                <c:pt idx="0">
                  <c:v>1895</c:v>
                </c:pt>
                <c:pt idx="1">
                  <c:v>1655</c:v>
                </c:pt>
                <c:pt idx="2">
                  <c:v>1842</c:v>
                </c:pt>
                <c:pt idx="3">
                  <c:v>1865</c:v>
                </c:pt>
                <c:pt idx="4">
                  <c:v>1954</c:v>
                </c:pt>
                <c:pt idx="5">
                  <c:v>1904</c:v>
                </c:pt>
                <c:pt idx="6">
                  <c:v>1880</c:v>
                </c:pt>
                <c:pt idx="7">
                  <c:v>1741</c:v>
                </c:pt>
                <c:pt idx="8">
                  <c:v>1981</c:v>
                </c:pt>
                <c:pt idx="9">
                  <c:v>1960</c:v>
                </c:pt>
                <c:pt idx="10">
                  <c:v>1996</c:v>
                </c:pt>
                <c:pt idx="11">
                  <c:v>1871</c:v>
                </c:pt>
                <c:pt idx="12">
                  <c:v>1927</c:v>
                </c:pt>
                <c:pt idx="13">
                  <c:v>1728</c:v>
                </c:pt>
                <c:pt idx="14">
                  <c:v>1894</c:v>
                </c:pt>
                <c:pt idx="15">
                  <c:v>2017</c:v>
                </c:pt>
                <c:pt idx="16">
                  <c:v>1955</c:v>
                </c:pt>
                <c:pt idx="17">
                  <c:v>1943</c:v>
                </c:pt>
                <c:pt idx="18">
                  <c:v>1892</c:v>
                </c:pt>
                <c:pt idx="19">
                  <c:v>1851</c:v>
                </c:pt>
                <c:pt idx="20">
                  <c:v>2020</c:v>
                </c:pt>
                <c:pt idx="21">
                  <c:v>2006</c:v>
                </c:pt>
                <c:pt idx="22">
                  <c:v>2095</c:v>
                </c:pt>
                <c:pt idx="23">
                  <c:v>2010</c:v>
                </c:pt>
                <c:pt idx="24">
                  <c:v>2114</c:v>
                </c:pt>
                <c:pt idx="25">
                  <c:v>2092</c:v>
                </c:pt>
                <c:pt idx="26">
                  <c:v>2021</c:v>
                </c:pt>
                <c:pt idx="27">
                  <c:v>1350</c:v>
                </c:pt>
                <c:pt idx="28">
                  <c:v>1331</c:v>
                </c:pt>
                <c:pt idx="29">
                  <c:v>1334</c:v>
                </c:pt>
                <c:pt idx="30">
                  <c:v>1386</c:v>
                </c:pt>
                <c:pt idx="31">
                  <c:v>1455</c:v>
                </c:pt>
              </c:numCache>
            </c:numRef>
          </c:val>
          <c:smooth val="0"/>
          <c:extLst>
            <c:ext xmlns:c16="http://schemas.microsoft.com/office/drawing/2014/chart" uri="{C3380CC4-5D6E-409C-BE32-E72D297353CC}">
              <c16:uniqueId val="{00000003-C612-4AB5-A470-6D9331597E53}"/>
            </c:ext>
          </c:extLst>
        </c:ser>
        <c:ser>
          <c:idx val="5"/>
          <c:order val="4"/>
          <c:tx>
            <c:strRef>
              <c:f>'RCR Tumour resection activity'!$G$65</c:f>
              <c:strCache>
                <c:ptCount val="1"/>
                <c:pt idx="0">
                  <c:v>Urological excl prostate</c:v>
                </c:pt>
              </c:strCache>
            </c:strRef>
          </c:tx>
          <c:spPr>
            <a:ln w="25400" cap="rnd">
              <a:solidFill>
                <a:srgbClr val="AA3377"/>
              </a:solidFill>
              <a:round/>
            </a:ln>
            <a:effectLst/>
          </c:spPr>
          <c:marker>
            <c:symbol val="none"/>
          </c:marker>
          <c:cat>
            <c:numRef>
              <c:f>'RCR Tumour resection activity'!$B$66:$B$97</c:f>
              <c:numCache>
                <c:formatCode>mm/yyyy</c:formatCode>
                <c:ptCount val="3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numCache>
            </c:numRef>
          </c:cat>
          <c:val>
            <c:numRef>
              <c:f>'RCR Tumour resection activity'!$G$66:$G$97</c:f>
              <c:numCache>
                <c:formatCode>General</c:formatCode>
                <c:ptCount val="32"/>
                <c:pt idx="0">
                  <c:v>854</c:v>
                </c:pt>
                <c:pt idx="1">
                  <c:v>901</c:v>
                </c:pt>
                <c:pt idx="2">
                  <c:v>856</c:v>
                </c:pt>
                <c:pt idx="3">
                  <c:v>926</c:v>
                </c:pt>
                <c:pt idx="4">
                  <c:v>947</c:v>
                </c:pt>
                <c:pt idx="5">
                  <c:v>923</c:v>
                </c:pt>
                <c:pt idx="6">
                  <c:v>888</c:v>
                </c:pt>
                <c:pt idx="7">
                  <c:v>849</c:v>
                </c:pt>
                <c:pt idx="8">
                  <c:v>887</c:v>
                </c:pt>
                <c:pt idx="9">
                  <c:v>889</c:v>
                </c:pt>
                <c:pt idx="10">
                  <c:v>972</c:v>
                </c:pt>
                <c:pt idx="11">
                  <c:v>926</c:v>
                </c:pt>
                <c:pt idx="12">
                  <c:v>949</c:v>
                </c:pt>
                <c:pt idx="13">
                  <c:v>919</c:v>
                </c:pt>
                <c:pt idx="14">
                  <c:v>896</c:v>
                </c:pt>
                <c:pt idx="15">
                  <c:v>922</c:v>
                </c:pt>
                <c:pt idx="16">
                  <c:v>900</c:v>
                </c:pt>
                <c:pt idx="17">
                  <c:v>966</c:v>
                </c:pt>
                <c:pt idx="18">
                  <c:v>905</c:v>
                </c:pt>
                <c:pt idx="19">
                  <c:v>876</c:v>
                </c:pt>
                <c:pt idx="20">
                  <c:v>919</c:v>
                </c:pt>
                <c:pt idx="21">
                  <c:v>910</c:v>
                </c:pt>
                <c:pt idx="22">
                  <c:v>937</c:v>
                </c:pt>
                <c:pt idx="23">
                  <c:v>944</c:v>
                </c:pt>
                <c:pt idx="24">
                  <c:v>976</c:v>
                </c:pt>
                <c:pt idx="25">
                  <c:v>965</c:v>
                </c:pt>
                <c:pt idx="26">
                  <c:v>851</c:v>
                </c:pt>
                <c:pt idx="27">
                  <c:v>567</c:v>
                </c:pt>
                <c:pt idx="28">
                  <c:v>619</c:v>
                </c:pt>
                <c:pt idx="29">
                  <c:v>661</c:v>
                </c:pt>
                <c:pt idx="30">
                  <c:v>638</c:v>
                </c:pt>
                <c:pt idx="31">
                  <c:v>670</c:v>
                </c:pt>
              </c:numCache>
            </c:numRef>
          </c:val>
          <c:smooth val="0"/>
          <c:extLst>
            <c:ext xmlns:c16="http://schemas.microsoft.com/office/drawing/2014/chart" uri="{C3380CC4-5D6E-409C-BE32-E72D297353CC}">
              <c16:uniqueId val="{00000005-C612-4AB5-A470-6D9331597E53}"/>
            </c:ext>
          </c:extLst>
        </c:ser>
        <c:ser>
          <c:idx val="6"/>
          <c:order val="5"/>
          <c:tx>
            <c:strRef>
              <c:f>'RCR Tumour resection activity'!$H$65</c:f>
              <c:strCache>
                <c:ptCount val="1"/>
                <c:pt idx="0">
                  <c:v>Gynaecological</c:v>
                </c:pt>
              </c:strCache>
            </c:strRef>
          </c:tx>
          <c:spPr>
            <a:ln w="25400" cap="rnd">
              <a:solidFill>
                <a:srgbClr val="BBBBBB"/>
              </a:solidFill>
              <a:round/>
            </a:ln>
            <a:effectLst/>
          </c:spPr>
          <c:marker>
            <c:symbol val="none"/>
          </c:marker>
          <c:cat>
            <c:numRef>
              <c:f>'RCR Tumour resection activity'!$B$66:$B$97</c:f>
              <c:numCache>
                <c:formatCode>mm/yyyy</c:formatCode>
                <c:ptCount val="3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numCache>
            </c:numRef>
          </c:cat>
          <c:val>
            <c:numRef>
              <c:f>'RCR Tumour resection activity'!$H$66:$H$97</c:f>
              <c:numCache>
                <c:formatCode>General</c:formatCode>
                <c:ptCount val="32"/>
                <c:pt idx="0">
                  <c:v>1147</c:v>
                </c:pt>
                <c:pt idx="1">
                  <c:v>1147</c:v>
                </c:pt>
                <c:pt idx="2">
                  <c:v>1049</c:v>
                </c:pt>
                <c:pt idx="3">
                  <c:v>1116</c:v>
                </c:pt>
                <c:pt idx="4">
                  <c:v>1160</c:v>
                </c:pt>
                <c:pt idx="5">
                  <c:v>1176</c:v>
                </c:pt>
                <c:pt idx="6">
                  <c:v>1169</c:v>
                </c:pt>
                <c:pt idx="7">
                  <c:v>1131</c:v>
                </c:pt>
                <c:pt idx="8">
                  <c:v>1136</c:v>
                </c:pt>
                <c:pt idx="9">
                  <c:v>1148</c:v>
                </c:pt>
                <c:pt idx="10">
                  <c:v>1218</c:v>
                </c:pt>
                <c:pt idx="11">
                  <c:v>1141</c:v>
                </c:pt>
                <c:pt idx="12">
                  <c:v>1102</c:v>
                </c:pt>
                <c:pt idx="13">
                  <c:v>1118</c:v>
                </c:pt>
                <c:pt idx="14">
                  <c:v>1127</c:v>
                </c:pt>
                <c:pt idx="15">
                  <c:v>1179</c:v>
                </c:pt>
                <c:pt idx="16">
                  <c:v>1166</c:v>
                </c:pt>
                <c:pt idx="17">
                  <c:v>1133</c:v>
                </c:pt>
                <c:pt idx="18">
                  <c:v>1153</c:v>
                </c:pt>
                <c:pt idx="19">
                  <c:v>1142</c:v>
                </c:pt>
                <c:pt idx="20">
                  <c:v>1133</c:v>
                </c:pt>
                <c:pt idx="21">
                  <c:v>1116</c:v>
                </c:pt>
                <c:pt idx="22">
                  <c:v>1102</c:v>
                </c:pt>
                <c:pt idx="23">
                  <c:v>1113</c:v>
                </c:pt>
                <c:pt idx="24">
                  <c:v>1068</c:v>
                </c:pt>
                <c:pt idx="25">
                  <c:v>1076</c:v>
                </c:pt>
                <c:pt idx="26">
                  <c:v>1040</c:v>
                </c:pt>
                <c:pt idx="27">
                  <c:v>767</c:v>
                </c:pt>
                <c:pt idx="28">
                  <c:v>790</c:v>
                </c:pt>
                <c:pt idx="29">
                  <c:v>820</c:v>
                </c:pt>
                <c:pt idx="30">
                  <c:v>795</c:v>
                </c:pt>
                <c:pt idx="31">
                  <c:v>872</c:v>
                </c:pt>
              </c:numCache>
            </c:numRef>
          </c:val>
          <c:smooth val="0"/>
          <c:extLst>
            <c:ext xmlns:c16="http://schemas.microsoft.com/office/drawing/2014/chart" uri="{C3380CC4-5D6E-409C-BE32-E72D297353CC}">
              <c16:uniqueId val="{00000006-C612-4AB5-A470-6D9331597E53}"/>
            </c:ext>
          </c:extLst>
        </c:ser>
        <c:ser>
          <c:idx val="7"/>
          <c:order val="6"/>
          <c:tx>
            <c:strRef>
              <c:f>'RCR Tumour resection activity'!$I$65</c:f>
              <c:strCache>
                <c:ptCount val="1"/>
                <c:pt idx="0">
                  <c:v>Upper GI excl OG</c:v>
                </c:pt>
              </c:strCache>
            </c:strRef>
          </c:tx>
          <c:spPr>
            <a:ln w="25400" cap="rnd">
              <a:solidFill>
                <a:srgbClr val="555555"/>
              </a:solidFill>
              <a:prstDash val="sysDash"/>
              <a:round/>
            </a:ln>
            <a:effectLst/>
          </c:spPr>
          <c:marker>
            <c:symbol val="none"/>
          </c:marker>
          <c:cat>
            <c:numRef>
              <c:f>'RCR Tumour resection activity'!$B$66:$B$97</c:f>
              <c:numCache>
                <c:formatCode>mm/yyyy</c:formatCode>
                <c:ptCount val="3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numCache>
            </c:numRef>
          </c:cat>
          <c:val>
            <c:numRef>
              <c:f>'RCR Tumour resection activity'!$I$66:$I$97</c:f>
              <c:numCache>
                <c:formatCode>General</c:formatCode>
                <c:ptCount val="32"/>
                <c:pt idx="0">
                  <c:v>253</c:v>
                </c:pt>
                <c:pt idx="1">
                  <c:v>232</c:v>
                </c:pt>
                <c:pt idx="2">
                  <c:v>257</c:v>
                </c:pt>
                <c:pt idx="3">
                  <c:v>255</c:v>
                </c:pt>
                <c:pt idx="4">
                  <c:v>286</c:v>
                </c:pt>
                <c:pt idx="5">
                  <c:v>261</c:v>
                </c:pt>
                <c:pt idx="6">
                  <c:v>256</c:v>
                </c:pt>
                <c:pt idx="7">
                  <c:v>242</c:v>
                </c:pt>
                <c:pt idx="8">
                  <c:v>278</c:v>
                </c:pt>
                <c:pt idx="9">
                  <c:v>280</c:v>
                </c:pt>
                <c:pt idx="10">
                  <c:v>315</c:v>
                </c:pt>
                <c:pt idx="11">
                  <c:v>255</c:v>
                </c:pt>
                <c:pt idx="12">
                  <c:v>263</c:v>
                </c:pt>
                <c:pt idx="13">
                  <c:v>257</c:v>
                </c:pt>
                <c:pt idx="14">
                  <c:v>269</c:v>
                </c:pt>
                <c:pt idx="15">
                  <c:v>285</c:v>
                </c:pt>
                <c:pt idx="16">
                  <c:v>279</c:v>
                </c:pt>
                <c:pt idx="17">
                  <c:v>255</c:v>
                </c:pt>
                <c:pt idx="18">
                  <c:v>289</c:v>
                </c:pt>
                <c:pt idx="19">
                  <c:v>254</c:v>
                </c:pt>
                <c:pt idx="20">
                  <c:v>287</c:v>
                </c:pt>
                <c:pt idx="21">
                  <c:v>282</c:v>
                </c:pt>
                <c:pt idx="22">
                  <c:v>286</c:v>
                </c:pt>
                <c:pt idx="23">
                  <c:v>273</c:v>
                </c:pt>
                <c:pt idx="24">
                  <c:v>302</c:v>
                </c:pt>
                <c:pt idx="25">
                  <c:v>269</c:v>
                </c:pt>
                <c:pt idx="26">
                  <c:v>267</c:v>
                </c:pt>
                <c:pt idx="27">
                  <c:v>181</c:v>
                </c:pt>
                <c:pt idx="28">
                  <c:v>216</c:v>
                </c:pt>
                <c:pt idx="29">
                  <c:v>226</c:v>
                </c:pt>
                <c:pt idx="30">
                  <c:v>221</c:v>
                </c:pt>
                <c:pt idx="31">
                  <c:v>244</c:v>
                </c:pt>
              </c:numCache>
            </c:numRef>
          </c:val>
          <c:smooth val="0"/>
          <c:extLst>
            <c:ext xmlns:c16="http://schemas.microsoft.com/office/drawing/2014/chart" uri="{C3380CC4-5D6E-409C-BE32-E72D297353CC}">
              <c16:uniqueId val="{00000007-C612-4AB5-A470-6D9331597E53}"/>
            </c:ext>
          </c:extLst>
        </c:ser>
        <c:ser>
          <c:idx val="8"/>
          <c:order val="7"/>
          <c:tx>
            <c:strRef>
              <c:f>'RCR Tumour resection activity'!$J$65</c:f>
              <c:strCache>
                <c:ptCount val="1"/>
                <c:pt idx="0">
                  <c:v>Melanoma</c:v>
                </c:pt>
              </c:strCache>
            </c:strRef>
          </c:tx>
          <c:spPr>
            <a:ln w="25400" cap="rnd">
              <a:solidFill>
                <a:srgbClr val="4477AA"/>
              </a:solidFill>
              <a:prstDash val="sysDash"/>
              <a:round/>
            </a:ln>
            <a:effectLst/>
          </c:spPr>
          <c:marker>
            <c:symbol val="none"/>
          </c:marker>
          <c:cat>
            <c:numRef>
              <c:f>'RCR Tumour resection activity'!$B$66:$B$97</c:f>
              <c:numCache>
                <c:formatCode>mm/yyyy</c:formatCode>
                <c:ptCount val="3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numCache>
            </c:numRef>
          </c:cat>
          <c:val>
            <c:numRef>
              <c:f>'RCR Tumour resection activity'!$J$66:$J$97</c:f>
              <c:numCache>
                <c:formatCode>General</c:formatCode>
                <c:ptCount val="32"/>
                <c:pt idx="0">
                  <c:v>1764</c:v>
                </c:pt>
                <c:pt idx="1">
                  <c:v>1609</c:v>
                </c:pt>
                <c:pt idx="2">
                  <c:v>1774</c:v>
                </c:pt>
                <c:pt idx="3">
                  <c:v>1721</c:v>
                </c:pt>
                <c:pt idx="4">
                  <c:v>1862</c:v>
                </c:pt>
                <c:pt idx="5">
                  <c:v>1911</c:v>
                </c:pt>
                <c:pt idx="6">
                  <c:v>1953</c:v>
                </c:pt>
                <c:pt idx="7">
                  <c:v>2056</c:v>
                </c:pt>
                <c:pt idx="8">
                  <c:v>2092</c:v>
                </c:pt>
                <c:pt idx="9">
                  <c:v>1969</c:v>
                </c:pt>
                <c:pt idx="10">
                  <c:v>1934</c:v>
                </c:pt>
                <c:pt idx="11">
                  <c:v>1901</c:v>
                </c:pt>
                <c:pt idx="12">
                  <c:v>1762</c:v>
                </c:pt>
                <c:pt idx="13">
                  <c:v>1702</c:v>
                </c:pt>
                <c:pt idx="14">
                  <c:v>1696</c:v>
                </c:pt>
                <c:pt idx="15">
                  <c:v>1800</c:v>
                </c:pt>
                <c:pt idx="16">
                  <c:v>1862</c:v>
                </c:pt>
                <c:pt idx="17">
                  <c:v>1927</c:v>
                </c:pt>
                <c:pt idx="18">
                  <c:v>1945</c:v>
                </c:pt>
                <c:pt idx="19">
                  <c:v>2030</c:v>
                </c:pt>
                <c:pt idx="20">
                  <c:v>2073</c:v>
                </c:pt>
                <c:pt idx="21">
                  <c:v>2020</c:v>
                </c:pt>
                <c:pt idx="22">
                  <c:v>1933</c:v>
                </c:pt>
                <c:pt idx="23">
                  <c:v>1881</c:v>
                </c:pt>
                <c:pt idx="24">
                  <c:v>1820</c:v>
                </c:pt>
                <c:pt idx="25">
                  <c:v>1791</c:v>
                </c:pt>
                <c:pt idx="26">
                  <c:v>1771</c:v>
                </c:pt>
                <c:pt idx="27">
                  <c:v>1463</c:v>
                </c:pt>
                <c:pt idx="28">
                  <c:v>1231</c:v>
                </c:pt>
                <c:pt idx="29">
                  <c:v>1198</c:v>
                </c:pt>
                <c:pt idx="30">
                  <c:v>1169</c:v>
                </c:pt>
                <c:pt idx="31">
                  <c:v>1242</c:v>
                </c:pt>
              </c:numCache>
            </c:numRef>
          </c:val>
          <c:smooth val="0"/>
          <c:extLst>
            <c:ext xmlns:c16="http://schemas.microsoft.com/office/drawing/2014/chart" uri="{C3380CC4-5D6E-409C-BE32-E72D297353CC}">
              <c16:uniqueId val="{00000008-C612-4AB5-A470-6D9331597E53}"/>
            </c:ext>
          </c:extLst>
        </c:ser>
        <c:ser>
          <c:idx val="9"/>
          <c:order val="8"/>
          <c:tx>
            <c:strRef>
              <c:f>'RCR Tumour resection activity'!$K$65</c:f>
              <c:strCache>
                <c:ptCount val="1"/>
                <c:pt idx="0">
                  <c:v>Oesophago-gastric</c:v>
                </c:pt>
              </c:strCache>
            </c:strRef>
          </c:tx>
          <c:spPr>
            <a:ln w="25400" cap="rnd">
              <a:solidFill>
                <a:srgbClr val="66CCEE"/>
              </a:solidFill>
              <a:prstDash val="sysDash"/>
              <a:round/>
            </a:ln>
            <a:effectLst/>
          </c:spPr>
          <c:marker>
            <c:symbol val="none"/>
          </c:marker>
          <c:cat>
            <c:numRef>
              <c:f>'RCR Tumour resection activity'!$B$66:$B$97</c:f>
              <c:numCache>
                <c:formatCode>mm/yyyy</c:formatCode>
                <c:ptCount val="3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numCache>
            </c:numRef>
          </c:cat>
          <c:val>
            <c:numRef>
              <c:f>'RCR Tumour resection activity'!$K$66:$K$97</c:f>
              <c:numCache>
                <c:formatCode>General</c:formatCode>
                <c:ptCount val="32"/>
                <c:pt idx="0">
                  <c:v>239</c:v>
                </c:pt>
                <c:pt idx="1">
                  <c:v>210</c:v>
                </c:pt>
                <c:pt idx="2">
                  <c:v>193</c:v>
                </c:pt>
                <c:pt idx="3">
                  <c:v>219</c:v>
                </c:pt>
                <c:pt idx="4">
                  <c:v>219</c:v>
                </c:pt>
                <c:pt idx="5">
                  <c:v>200</c:v>
                </c:pt>
                <c:pt idx="6">
                  <c:v>202</c:v>
                </c:pt>
                <c:pt idx="7">
                  <c:v>200</c:v>
                </c:pt>
                <c:pt idx="8">
                  <c:v>194</c:v>
                </c:pt>
                <c:pt idx="9">
                  <c:v>205</c:v>
                </c:pt>
                <c:pt idx="10">
                  <c:v>181</c:v>
                </c:pt>
                <c:pt idx="11">
                  <c:v>192</c:v>
                </c:pt>
                <c:pt idx="12">
                  <c:v>235</c:v>
                </c:pt>
                <c:pt idx="13">
                  <c:v>203</c:v>
                </c:pt>
                <c:pt idx="14">
                  <c:v>205</c:v>
                </c:pt>
                <c:pt idx="15">
                  <c:v>225</c:v>
                </c:pt>
                <c:pt idx="16">
                  <c:v>224</c:v>
                </c:pt>
                <c:pt idx="17">
                  <c:v>219</c:v>
                </c:pt>
                <c:pt idx="18">
                  <c:v>211</c:v>
                </c:pt>
                <c:pt idx="19">
                  <c:v>197</c:v>
                </c:pt>
                <c:pt idx="20">
                  <c:v>200</c:v>
                </c:pt>
                <c:pt idx="21">
                  <c:v>213</c:v>
                </c:pt>
                <c:pt idx="22">
                  <c:v>200</c:v>
                </c:pt>
                <c:pt idx="23">
                  <c:v>198</c:v>
                </c:pt>
                <c:pt idx="24">
                  <c:v>203</c:v>
                </c:pt>
                <c:pt idx="25">
                  <c:v>208</c:v>
                </c:pt>
                <c:pt idx="26">
                  <c:v>197</c:v>
                </c:pt>
                <c:pt idx="27">
                  <c:v>98</c:v>
                </c:pt>
                <c:pt idx="28">
                  <c:v>124</c:v>
                </c:pt>
                <c:pt idx="29">
                  <c:v>177</c:v>
                </c:pt>
                <c:pt idx="30">
                  <c:v>177</c:v>
                </c:pt>
                <c:pt idx="31">
                  <c:v>145</c:v>
                </c:pt>
              </c:numCache>
            </c:numRef>
          </c:val>
          <c:smooth val="0"/>
          <c:extLst>
            <c:ext xmlns:c16="http://schemas.microsoft.com/office/drawing/2014/chart" uri="{C3380CC4-5D6E-409C-BE32-E72D297353CC}">
              <c16:uniqueId val="{00000009-C612-4AB5-A470-6D9331597E53}"/>
            </c:ext>
          </c:extLst>
        </c:ser>
        <c:ser>
          <c:idx val="10"/>
          <c:order val="9"/>
          <c:tx>
            <c:strRef>
              <c:f>'RCR Tumour resection activity'!$L$65</c:f>
              <c:strCache>
                <c:ptCount val="1"/>
                <c:pt idx="0">
                  <c:v>Head and neck</c:v>
                </c:pt>
              </c:strCache>
            </c:strRef>
          </c:tx>
          <c:spPr>
            <a:ln w="25400" cap="rnd">
              <a:solidFill>
                <a:srgbClr val="228833"/>
              </a:solidFill>
              <a:prstDash val="sysDash"/>
              <a:round/>
            </a:ln>
            <a:effectLst/>
          </c:spPr>
          <c:marker>
            <c:symbol val="none"/>
          </c:marker>
          <c:cat>
            <c:numRef>
              <c:f>'RCR Tumour resection activity'!$B$66:$B$97</c:f>
              <c:numCache>
                <c:formatCode>mm/yyyy</c:formatCode>
                <c:ptCount val="3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numCache>
            </c:numRef>
          </c:cat>
          <c:val>
            <c:numRef>
              <c:f>'RCR Tumour resection activity'!$L$66:$L$97</c:f>
              <c:numCache>
                <c:formatCode>General</c:formatCode>
                <c:ptCount val="32"/>
                <c:pt idx="0">
                  <c:v>591</c:v>
                </c:pt>
                <c:pt idx="1">
                  <c:v>561</c:v>
                </c:pt>
                <c:pt idx="2">
                  <c:v>545</c:v>
                </c:pt>
                <c:pt idx="3">
                  <c:v>597</c:v>
                </c:pt>
                <c:pt idx="4">
                  <c:v>559</c:v>
                </c:pt>
                <c:pt idx="5">
                  <c:v>606</c:v>
                </c:pt>
                <c:pt idx="6">
                  <c:v>578</c:v>
                </c:pt>
                <c:pt idx="7">
                  <c:v>581</c:v>
                </c:pt>
                <c:pt idx="8">
                  <c:v>578</c:v>
                </c:pt>
                <c:pt idx="9">
                  <c:v>557</c:v>
                </c:pt>
                <c:pt idx="10">
                  <c:v>557</c:v>
                </c:pt>
                <c:pt idx="11">
                  <c:v>565</c:v>
                </c:pt>
                <c:pt idx="12">
                  <c:v>562</c:v>
                </c:pt>
                <c:pt idx="13">
                  <c:v>534</c:v>
                </c:pt>
                <c:pt idx="14">
                  <c:v>552</c:v>
                </c:pt>
                <c:pt idx="15">
                  <c:v>678</c:v>
                </c:pt>
                <c:pt idx="16">
                  <c:v>542</c:v>
                </c:pt>
                <c:pt idx="17">
                  <c:v>634</c:v>
                </c:pt>
                <c:pt idx="18">
                  <c:v>570</c:v>
                </c:pt>
                <c:pt idx="19">
                  <c:v>584</c:v>
                </c:pt>
                <c:pt idx="20">
                  <c:v>586</c:v>
                </c:pt>
                <c:pt idx="21">
                  <c:v>552</c:v>
                </c:pt>
                <c:pt idx="22">
                  <c:v>552</c:v>
                </c:pt>
                <c:pt idx="23">
                  <c:v>608</c:v>
                </c:pt>
                <c:pt idx="24">
                  <c:v>582</c:v>
                </c:pt>
                <c:pt idx="25">
                  <c:v>590</c:v>
                </c:pt>
                <c:pt idx="26">
                  <c:v>573</c:v>
                </c:pt>
                <c:pt idx="27">
                  <c:v>390</c:v>
                </c:pt>
                <c:pt idx="28">
                  <c:v>284</c:v>
                </c:pt>
                <c:pt idx="29">
                  <c:v>349</c:v>
                </c:pt>
                <c:pt idx="30">
                  <c:v>351</c:v>
                </c:pt>
                <c:pt idx="31">
                  <c:v>438</c:v>
                </c:pt>
              </c:numCache>
            </c:numRef>
          </c:val>
          <c:smooth val="0"/>
          <c:extLst>
            <c:ext xmlns:c16="http://schemas.microsoft.com/office/drawing/2014/chart" uri="{C3380CC4-5D6E-409C-BE32-E72D297353CC}">
              <c16:uniqueId val="{0000000A-C612-4AB5-A470-6D9331597E53}"/>
            </c:ext>
          </c:extLst>
        </c:ser>
        <c:ser>
          <c:idx val="11"/>
          <c:order val="10"/>
          <c:tx>
            <c:strRef>
              <c:f>'RCR Tumour resection activity'!$M$65</c:f>
              <c:strCache>
                <c:ptCount val="1"/>
                <c:pt idx="0">
                  <c:v>Brain and CNS</c:v>
                </c:pt>
              </c:strCache>
            </c:strRef>
          </c:tx>
          <c:spPr>
            <a:ln w="25400" cap="rnd">
              <a:solidFill>
                <a:srgbClr val="CCBB44"/>
              </a:solidFill>
              <a:prstDash val="sysDash"/>
              <a:round/>
            </a:ln>
            <a:effectLst/>
          </c:spPr>
          <c:marker>
            <c:symbol val="none"/>
          </c:marker>
          <c:cat>
            <c:numRef>
              <c:f>'RCR Tumour resection activity'!$B$66:$B$97</c:f>
              <c:numCache>
                <c:formatCode>mm/yyyy</c:formatCode>
                <c:ptCount val="3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numCache>
            </c:numRef>
          </c:cat>
          <c:val>
            <c:numRef>
              <c:f>'RCR Tumour resection activity'!$M$66:$M$97</c:f>
              <c:numCache>
                <c:formatCode>General</c:formatCode>
                <c:ptCount val="32"/>
                <c:pt idx="0">
                  <c:v>296</c:v>
                </c:pt>
                <c:pt idx="1">
                  <c:v>280</c:v>
                </c:pt>
                <c:pt idx="2">
                  <c:v>268</c:v>
                </c:pt>
                <c:pt idx="3">
                  <c:v>245</c:v>
                </c:pt>
                <c:pt idx="4">
                  <c:v>244</c:v>
                </c:pt>
                <c:pt idx="5">
                  <c:v>249</c:v>
                </c:pt>
                <c:pt idx="6">
                  <c:v>245</c:v>
                </c:pt>
                <c:pt idx="7">
                  <c:v>242</c:v>
                </c:pt>
                <c:pt idx="8">
                  <c:v>287</c:v>
                </c:pt>
                <c:pt idx="9">
                  <c:v>283</c:v>
                </c:pt>
                <c:pt idx="10">
                  <c:v>242</c:v>
                </c:pt>
                <c:pt idx="11">
                  <c:v>282</c:v>
                </c:pt>
                <c:pt idx="12">
                  <c:v>242</c:v>
                </c:pt>
                <c:pt idx="13">
                  <c:v>258</c:v>
                </c:pt>
                <c:pt idx="14">
                  <c:v>221</c:v>
                </c:pt>
                <c:pt idx="15">
                  <c:v>260</c:v>
                </c:pt>
                <c:pt idx="16">
                  <c:v>277</c:v>
                </c:pt>
                <c:pt idx="17">
                  <c:v>260</c:v>
                </c:pt>
                <c:pt idx="18">
                  <c:v>270</c:v>
                </c:pt>
                <c:pt idx="19">
                  <c:v>242</c:v>
                </c:pt>
                <c:pt idx="20">
                  <c:v>233</c:v>
                </c:pt>
                <c:pt idx="21">
                  <c:v>229</c:v>
                </c:pt>
                <c:pt idx="22">
                  <c:v>268</c:v>
                </c:pt>
                <c:pt idx="23">
                  <c:v>243</c:v>
                </c:pt>
                <c:pt idx="24">
                  <c:v>253</c:v>
                </c:pt>
                <c:pt idx="25">
                  <c:v>258</c:v>
                </c:pt>
                <c:pt idx="26">
                  <c:v>237</c:v>
                </c:pt>
                <c:pt idx="27">
                  <c:v>174</c:v>
                </c:pt>
                <c:pt idx="28">
                  <c:v>197</c:v>
                </c:pt>
                <c:pt idx="29">
                  <c:v>189</c:v>
                </c:pt>
                <c:pt idx="30">
                  <c:v>221</c:v>
                </c:pt>
                <c:pt idx="31">
                  <c:v>229</c:v>
                </c:pt>
              </c:numCache>
            </c:numRef>
          </c:val>
          <c:smooth val="0"/>
          <c:extLst>
            <c:ext xmlns:c16="http://schemas.microsoft.com/office/drawing/2014/chart" uri="{C3380CC4-5D6E-409C-BE32-E72D297353CC}">
              <c16:uniqueId val="{0000000B-C612-4AB5-A470-6D9331597E53}"/>
            </c:ext>
          </c:extLst>
        </c:ser>
        <c:dLbls>
          <c:showLegendKey val="0"/>
          <c:showVal val="0"/>
          <c:showCatName val="0"/>
          <c:showSerName val="0"/>
          <c:showPercent val="0"/>
          <c:showBubbleSize val="0"/>
        </c:dLbls>
        <c:smooth val="0"/>
        <c:axId val="312769680"/>
        <c:axId val="312771648"/>
      </c:lineChart>
      <c:dateAx>
        <c:axId val="3127696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Month of surgery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2771648"/>
        <c:crosses val="autoZero"/>
        <c:auto val="1"/>
        <c:lblOffset val="100"/>
        <c:baseTimeUnit val="months"/>
      </c:dateAx>
      <c:valAx>
        <c:axId val="3127716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tumour resection procedures (</a:t>
                </a:r>
                <a:r>
                  <a:rPr lang="en-GB" sz="1000" b="0" i="0" u="none" strike="noStrike" baseline="0">
                    <a:effectLst/>
                  </a:rPr>
                  <a:t>working day adjusted)</a:t>
                </a:r>
                <a:r>
                  <a:rPr lang="en-GB"/>
                  <a:t>,</a:t>
                </a:r>
                <a:r>
                  <a:rPr lang="en-GB" baseline="0"/>
                  <a:t> from rapid cancer registration data</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2769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'CWT First treatments'!$C$4</c:f>
              <c:strCache>
                <c:ptCount val="1"/>
                <c:pt idx="0">
                  <c:v>Prostate</c:v>
                </c:pt>
              </c:strCache>
            </c:strRef>
          </c:tx>
          <c:spPr>
            <a:ln w="25400" cap="rnd">
              <a:solidFill>
                <a:srgbClr val="4477AA"/>
              </a:solidFill>
              <a:round/>
            </a:ln>
            <a:effectLst/>
          </c:spPr>
          <c:marker>
            <c:symbol val="none"/>
          </c:marker>
          <c:cat>
            <c:numRef>
              <c:f>'CWT First treatments'!$B$5:$B$38</c:f>
              <c:numCache>
                <c:formatCode>mm/yyyy</c:formatCode>
                <c:ptCount val="3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44014</c:v>
                </c:pt>
                <c:pt idx="31">
                  <c:v>44044</c:v>
                </c:pt>
                <c:pt idx="32">
                  <c:v>44076</c:v>
                </c:pt>
                <c:pt idx="33">
                  <c:v>44105</c:v>
                </c:pt>
              </c:numCache>
            </c:numRef>
          </c:cat>
          <c:val>
            <c:numRef>
              <c:f>'CWT First treatments'!$C$5:$C$38</c:f>
              <c:numCache>
                <c:formatCode>General</c:formatCode>
                <c:ptCount val="34"/>
                <c:pt idx="0">
                  <c:v>3205</c:v>
                </c:pt>
                <c:pt idx="1">
                  <c:v>2797</c:v>
                </c:pt>
                <c:pt idx="2">
                  <c:v>3049</c:v>
                </c:pt>
                <c:pt idx="3">
                  <c:v>3280</c:v>
                </c:pt>
                <c:pt idx="4">
                  <c:v>4037</c:v>
                </c:pt>
                <c:pt idx="5">
                  <c:v>4005</c:v>
                </c:pt>
                <c:pt idx="6">
                  <c:v>4012</c:v>
                </c:pt>
                <c:pt idx="7">
                  <c:v>3793</c:v>
                </c:pt>
                <c:pt idx="8">
                  <c:v>3345</c:v>
                </c:pt>
                <c:pt idx="9">
                  <c:v>3792</c:v>
                </c:pt>
                <c:pt idx="10">
                  <c:v>3575</c:v>
                </c:pt>
                <c:pt idx="11">
                  <c:v>3213</c:v>
                </c:pt>
                <c:pt idx="12">
                  <c:v>3748</c:v>
                </c:pt>
                <c:pt idx="13">
                  <c:v>3379</c:v>
                </c:pt>
                <c:pt idx="14">
                  <c:v>3523</c:v>
                </c:pt>
                <c:pt idx="15">
                  <c:v>3385</c:v>
                </c:pt>
                <c:pt idx="16">
                  <c:v>3473</c:v>
                </c:pt>
                <c:pt idx="17">
                  <c:v>3188</c:v>
                </c:pt>
                <c:pt idx="18">
                  <c:v>3611</c:v>
                </c:pt>
                <c:pt idx="19">
                  <c:v>3058</c:v>
                </c:pt>
                <c:pt idx="20">
                  <c:v>3188</c:v>
                </c:pt>
                <c:pt idx="21">
                  <c:v>3477</c:v>
                </c:pt>
                <c:pt idx="22">
                  <c:v>3396</c:v>
                </c:pt>
                <c:pt idx="23">
                  <c:v>3179</c:v>
                </c:pt>
                <c:pt idx="24">
                  <c:v>3820</c:v>
                </c:pt>
                <c:pt idx="25">
                  <c:v>3494</c:v>
                </c:pt>
                <c:pt idx="26">
                  <c:v>4211</c:v>
                </c:pt>
                <c:pt idx="27">
                  <c:v>2690</c:v>
                </c:pt>
                <c:pt idx="28">
                  <c:v>1278</c:v>
                </c:pt>
                <c:pt idx="29">
                  <c:v>1740</c:v>
                </c:pt>
                <c:pt idx="30">
                  <c:v>2099</c:v>
                </c:pt>
                <c:pt idx="31">
                  <c:v>2058</c:v>
                </c:pt>
                <c:pt idx="32">
                  <c:v>2665</c:v>
                </c:pt>
                <c:pt idx="33">
                  <c:v>2778</c:v>
                </c:pt>
              </c:numCache>
            </c:numRef>
          </c:val>
          <c:smooth val="0"/>
          <c:extLst>
            <c:ext xmlns:c16="http://schemas.microsoft.com/office/drawing/2014/chart" uri="{C3380CC4-5D6E-409C-BE32-E72D297353CC}">
              <c16:uniqueId val="{00000000-38F3-45A6-BB60-6878AFFBBAD2}"/>
            </c:ext>
          </c:extLst>
        </c:ser>
        <c:ser>
          <c:idx val="1"/>
          <c:order val="1"/>
          <c:tx>
            <c:strRef>
              <c:f>'CWT First treatments'!$D$4</c:f>
              <c:strCache>
                <c:ptCount val="1"/>
                <c:pt idx="0">
                  <c:v>Breast</c:v>
                </c:pt>
              </c:strCache>
            </c:strRef>
          </c:tx>
          <c:spPr>
            <a:ln w="25400" cap="rnd">
              <a:solidFill>
                <a:srgbClr val="66CCEE"/>
              </a:solidFill>
              <a:round/>
            </a:ln>
            <a:effectLst/>
          </c:spPr>
          <c:marker>
            <c:symbol val="none"/>
          </c:marker>
          <c:cat>
            <c:numRef>
              <c:f>'CWT First treatments'!$B$5:$B$38</c:f>
              <c:numCache>
                <c:formatCode>mm/yyyy</c:formatCode>
                <c:ptCount val="3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44014</c:v>
                </c:pt>
                <c:pt idx="31">
                  <c:v>44044</c:v>
                </c:pt>
                <c:pt idx="32">
                  <c:v>44076</c:v>
                </c:pt>
                <c:pt idx="33">
                  <c:v>44105</c:v>
                </c:pt>
              </c:numCache>
            </c:numRef>
          </c:cat>
          <c:val>
            <c:numRef>
              <c:f>'CWT First treatments'!$D$5:$D$38</c:f>
              <c:numCache>
                <c:formatCode>General</c:formatCode>
                <c:ptCount val="34"/>
                <c:pt idx="0">
                  <c:v>3514</c:v>
                </c:pt>
                <c:pt idx="1">
                  <c:v>2965</c:v>
                </c:pt>
                <c:pt idx="2">
                  <c:v>3335</c:v>
                </c:pt>
                <c:pt idx="3">
                  <c:v>3350</c:v>
                </c:pt>
                <c:pt idx="4">
                  <c:v>3625</c:v>
                </c:pt>
                <c:pt idx="5">
                  <c:v>3711</c:v>
                </c:pt>
                <c:pt idx="6">
                  <c:v>3853</c:v>
                </c:pt>
                <c:pt idx="7">
                  <c:v>3930</c:v>
                </c:pt>
                <c:pt idx="8">
                  <c:v>3600</c:v>
                </c:pt>
                <c:pt idx="9">
                  <c:v>3778</c:v>
                </c:pt>
                <c:pt idx="10">
                  <c:v>3716</c:v>
                </c:pt>
                <c:pt idx="11">
                  <c:v>3212</c:v>
                </c:pt>
                <c:pt idx="12">
                  <c:v>3716</c:v>
                </c:pt>
                <c:pt idx="13">
                  <c:v>3167</c:v>
                </c:pt>
                <c:pt idx="14">
                  <c:v>3446</c:v>
                </c:pt>
                <c:pt idx="15">
                  <c:v>3569</c:v>
                </c:pt>
                <c:pt idx="16">
                  <c:v>3761</c:v>
                </c:pt>
                <c:pt idx="17">
                  <c:v>3573</c:v>
                </c:pt>
                <c:pt idx="18">
                  <c:v>3917</c:v>
                </c:pt>
                <c:pt idx="19">
                  <c:v>3712</c:v>
                </c:pt>
                <c:pt idx="20">
                  <c:v>3579</c:v>
                </c:pt>
                <c:pt idx="21">
                  <c:v>3841</c:v>
                </c:pt>
                <c:pt idx="22">
                  <c:v>3517</c:v>
                </c:pt>
                <c:pt idx="23">
                  <c:v>3347</c:v>
                </c:pt>
                <c:pt idx="24">
                  <c:v>3682</c:v>
                </c:pt>
                <c:pt idx="25">
                  <c:v>3224</c:v>
                </c:pt>
                <c:pt idx="26">
                  <c:v>4527</c:v>
                </c:pt>
                <c:pt idx="27">
                  <c:v>2869</c:v>
                </c:pt>
                <c:pt idx="28">
                  <c:v>1762</c:v>
                </c:pt>
                <c:pt idx="29">
                  <c:v>1964</c:v>
                </c:pt>
                <c:pt idx="30">
                  <c:v>2471</c:v>
                </c:pt>
                <c:pt idx="31">
                  <c:v>2412</c:v>
                </c:pt>
                <c:pt idx="32">
                  <c:v>3090</c:v>
                </c:pt>
                <c:pt idx="33">
                  <c:v>3170</c:v>
                </c:pt>
              </c:numCache>
            </c:numRef>
          </c:val>
          <c:smooth val="0"/>
          <c:extLst>
            <c:ext xmlns:c16="http://schemas.microsoft.com/office/drawing/2014/chart" uri="{C3380CC4-5D6E-409C-BE32-E72D297353CC}">
              <c16:uniqueId val="{00000001-38F3-45A6-BB60-6878AFFBBAD2}"/>
            </c:ext>
          </c:extLst>
        </c:ser>
        <c:ser>
          <c:idx val="2"/>
          <c:order val="2"/>
          <c:tx>
            <c:strRef>
              <c:f>'CWT First treatments'!$E$4</c:f>
              <c:strCache>
                <c:ptCount val="1"/>
                <c:pt idx="0">
                  <c:v>Lung</c:v>
                </c:pt>
              </c:strCache>
            </c:strRef>
          </c:tx>
          <c:spPr>
            <a:ln w="25400" cap="rnd">
              <a:solidFill>
                <a:srgbClr val="228833"/>
              </a:solidFill>
              <a:round/>
            </a:ln>
            <a:effectLst/>
          </c:spPr>
          <c:marker>
            <c:symbol val="none"/>
          </c:marker>
          <c:cat>
            <c:numRef>
              <c:f>'CWT First treatments'!$B$5:$B$38</c:f>
              <c:numCache>
                <c:formatCode>mm/yyyy</c:formatCode>
                <c:ptCount val="3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44014</c:v>
                </c:pt>
                <c:pt idx="31">
                  <c:v>44044</c:v>
                </c:pt>
                <c:pt idx="32">
                  <c:v>44076</c:v>
                </c:pt>
                <c:pt idx="33">
                  <c:v>44105</c:v>
                </c:pt>
              </c:numCache>
            </c:numRef>
          </c:cat>
          <c:val>
            <c:numRef>
              <c:f>'CWT First treatments'!$E$5:$E$38</c:f>
              <c:numCache>
                <c:formatCode>General</c:formatCode>
                <c:ptCount val="34"/>
                <c:pt idx="0">
                  <c:v>2775</c:v>
                </c:pt>
                <c:pt idx="1">
                  <c:v>2423</c:v>
                </c:pt>
                <c:pt idx="2">
                  <c:v>2586</c:v>
                </c:pt>
                <c:pt idx="3">
                  <c:v>2690</c:v>
                </c:pt>
                <c:pt idx="4">
                  <c:v>2852</c:v>
                </c:pt>
                <c:pt idx="5">
                  <c:v>2719</c:v>
                </c:pt>
                <c:pt idx="6">
                  <c:v>3044</c:v>
                </c:pt>
                <c:pt idx="7">
                  <c:v>2722</c:v>
                </c:pt>
                <c:pt idx="8">
                  <c:v>2499</c:v>
                </c:pt>
                <c:pt idx="9">
                  <c:v>2906</c:v>
                </c:pt>
                <c:pt idx="10">
                  <c:v>2802</c:v>
                </c:pt>
                <c:pt idx="11">
                  <c:v>2384</c:v>
                </c:pt>
                <c:pt idx="12">
                  <c:v>2845</c:v>
                </c:pt>
                <c:pt idx="13">
                  <c:v>2525</c:v>
                </c:pt>
                <c:pt idx="14">
                  <c:v>2705</c:v>
                </c:pt>
                <c:pt idx="15">
                  <c:v>2593</c:v>
                </c:pt>
                <c:pt idx="16">
                  <c:v>2772</c:v>
                </c:pt>
                <c:pt idx="17">
                  <c:v>2611</c:v>
                </c:pt>
                <c:pt idx="18">
                  <c:v>2971</c:v>
                </c:pt>
                <c:pt idx="19">
                  <c:v>2759</c:v>
                </c:pt>
                <c:pt idx="20">
                  <c:v>2739</c:v>
                </c:pt>
                <c:pt idx="21">
                  <c:v>3033</c:v>
                </c:pt>
                <c:pt idx="22">
                  <c:v>2658</c:v>
                </c:pt>
                <c:pt idx="23">
                  <c:v>2614</c:v>
                </c:pt>
                <c:pt idx="24">
                  <c:v>2923</c:v>
                </c:pt>
                <c:pt idx="25">
                  <c:v>2533</c:v>
                </c:pt>
                <c:pt idx="26">
                  <c:v>3002</c:v>
                </c:pt>
                <c:pt idx="27">
                  <c:v>2400</c:v>
                </c:pt>
                <c:pt idx="28">
                  <c:v>2290</c:v>
                </c:pt>
                <c:pt idx="29">
                  <c:v>2326</c:v>
                </c:pt>
                <c:pt idx="30">
                  <c:v>2701</c:v>
                </c:pt>
                <c:pt idx="31">
                  <c:v>2218</c:v>
                </c:pt>
                <c:pt idx="32">
                  <c:v>2716</c:v>
                </c:pt>
                <c:pt idx="33">
                  <c:v>2634</c:v>
                </c:pt>
              </c:numCache>
            </c:numRef>
          </c:val>
          <c:smooth val="0"/>
          <c:extLst>
            <c:ext xmlns:c16="http://schemas.microsoft.com/office/drawing/2014/chart" uri="{C3380CC4-5D6E-409C-BE32-E72D297353CC}">
              <c16:uniqueId val="{00000002-38F3-45A6-BB60-6878AFFBBAD2}"/>
            </c:ext>
          </c:extLst>
        </c:ser>
        <c:ser>
          <c:idx val="3"/>
          <c:order val="3"/>
          <c:tx>
            <c:strRef>
              <c:f>'CWT First treatments'!$F$4</c:f>
              <c:strCache>
                <c:ptCount val="1"/>
                <c:pt idx="0">
                  <c:v>Colorectal</c:v>
                </c:pt>
              </c:strCache>
            </c:strRef>
          </c:tx>
          <c:spPr>
            <a:ln w="25400" cap="rnd">
              <a:solidFill>
                <a:srgbClr val="CCBB44"/>
              </a:solidFill>
              <a:round/>
            </a:ln>
            <a:effectLst/>
          </c:spPr>
          <c:marker>
            <c:symbol val="none"/>
          </c:marker>
          <c:cat>
            <c:numRef>
              <c:f>'CWT First treatments'!$B$5:$B$38</c:f>
              <c:numCache>
                <c:formatCode>mm/yyyy</c:formatCode>
                <c:ptCount val="3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44014</c:v>
                </c:pt>
                <c:pt idx="31">
                  <c:v>44044</c:v>
                </c:pt>
                <c:pt idx="32">
                  <c:v>44076</c:v>
                </c:pt>
                <c:pt idx="33">
                  <c:v>44105</c:v>
                </c:pt>
              </c:numCache>
            </c:numRef>
          </c:cat>
          <c:val>
            <c:numRef>
              <c:f>'CWT First treatments'!$F$5:$F$38</c:f>
              <c:numCache>
                <c:formatCode>General</c:formatCode>
                <c:ptCount val="34"/>
                <c:pt idx="0">
                  <c:v>2646</c:v>
                </c:pt>
                <c:pt idx="1">
                  <c:v>2208</c:v>
                </c:pt>
                <c:pt idx="2">
                  <c:v>2473</c:v>
                </c:pt>
                <c:pt idx="3">
                  <c:v>2391</c:v>
                </c:pt>
                <c:pt idx="4">
                  <c:v>2531</c:v>
                </c:pt>
                <c:pt idx="5">
                  <c:v>2526</c:v>
                </c:pt>
                <c:pt idx="6">
                  <c:v>2637</c:v>
                </c:pt>
                <c:pt idx="7">
                  <c:v>2414</c:v>
                </c:pt>
                <c:pt idx="8">
                  <c:v>2458</c:v>
                </c:pt>
                <c:pt idx="9">
                  <c:v>2817</c:v>
                </c:pt>
                <c:pt idx="10">
                  <c:v>2715</c:v>
                </c:pt>
                <c:pt idx="11">
                  <c:v>2319</c:v>
                </c:pt>
                <c:pt idx="12">
                  <c:v>2741</c:v>
                </c:pt>
                <c:pt idx="13">
                  <c:v>2254</c:v>
                </c:pt>
                <c:pt idx="14">
                  <c:v>2558</c:v>
                </c:pt>
                <c:pt idx="15">
                  <c:v>2475</c:v>
                </c:pt>
                <c:pt idx="16">
                  <c:v>2578</c:v>
                </c:pt>
                <c:pt idx="17">
                  <c:v>2466</c:v>
                </c:pt>
                <c:pt idx="18">
                  <c:v>2883</c:v>
                </c:pt>
                <c:pt idx="19">
                  <c:v>2516</c:v>
                </c:pt>
                <c:pt idx="20">
                  <c:v>2695</c:v>
                </c:pt>
                <c:pt idx="21">
                  <c:v>2916</c:v>
                </c:pt>
                <c:pt idx="22">
                  <c:v>2735</c:v>
                </c:pt>
                <c:pt idx="23">
                  <c:v>2558</c:v>
                </c:pt>
                <c:pt idx="24">
                  <c:v>2847</c:v>
                </c:pt>
                <c:pt idx="25">
                  <c:v>2505</c:v>
                </c:pt>
                <c:pt idx="26">
                  <c:v>2946</c:v>
                </c:pt>
                <c:pt idx="27">
                  <c:v>2105</c:v>
                </c:pt>
                <c:pt idx="28">
                  <c:v>1726</c:v>
                </c:pt>
                <c:pt idx="29">
                  <c:v>1833</c:v>
                </c:pt>
                <c:pt idx="30">
                  <c:v>2086</c:v>
                </c:pt>
                <c:pt idx="31">
                  <c:v>2067</c:v>
                </c:pt>
                <c:pt idx="32">
                  <c:v>2561</c:v>
                </c:pt>
                <c:pt idx="33">
                  <c:v>2682</c:v>
                </c:pt>
              </c:numCache>
            </c:numRef>
          </c:val>
          <c:smooth val="0"/>
          <c:extLst>
            <c:ext xmlns:c16="http://schemas.microsoft.com/office/drawing/2014/chart" uri="{C3380CC4-5D6E-409C-BE32-E72D297353CC}">
              <c16:uniqueId val="{00000003-38F3-45A6-BB60-6878AFFBBAD2}"/>
            </c:ext>
          </c:extLst>
        </c:ser>
        <c:ser>
          <c:idx val="4"/>
          <c:order val="4"/>
          <c:tx>
            <c:strRef>
              <c:f>'CWT First treatments'!$G$4</c:f>
              <c:strCache>
                <c:ptCount val="1"/>
                <c:pt idx="0">
                  <c:v>Haematological</c:v>
                </c:pt>
              </c:strCache>
            </c:strRef>
          </c:tx>
          <c:spPr>
            <a:ln w="25400" cap="rnd">
              <a:solidFill>
                <a:srgbClr val="EE6677"/>
              </a:solidFill>
              <a:round/>
            </a:ln>
            <a:effectLst/>
          </c:spPr>
          <c:marker>
            <c:symbol val="none"/>
          </c:marker>
          <c:cat>
            <c:numRef>
              <c:f>'CWT First treatments'!$B$5:$B$38</c:f>
              <c:numCache>
                <c:formatCode>mm/yyyy</c:formatCode>
                <c:ptCount val="3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44014</c:v>
                </c:pt>
                <c:pt idx="31">
                  <c:v>44044</c:v>
                </c:pt>
                <c:pt idx="32">
                  <c:v>44076</c:v>
                </c:pt>
                <c:pt idx="33">
                  <c:v>44105</c:v>
                </c:pt>
              </c:numCache>
            </c:numRef>
          </c:cat>
          <c:val>
            <c:numRef>
              <c:f>'CWT First treatments'!$G$5:$G$38</c:f>
              <c:numCache>
                <c:formatCode>General</c:formatCode>
                <c:ptCount val="34"/>
                <c:pt idx="0">
                  <c:v>1775</c:v>
                </c:pt>
                <c:pt idx="1">
                  <c:v>1582</c:v>
                </c:pt>
                <c:pt idx="2">
                  <c:v>1715</c:v>
                </c:pt>
                <c:pt idx="3">
                  <c:v>1596</c:v>
                </c:pt>
                <c:pt idx="4">
                  <c:v>1687</c:v>
                </c:pt>
                <c:pt idx="5">
                  <c:v>1664</c:v>
                </c:pt>
                <c:pt idx="6">
                  <c:v>1757</c:v>
                </c:pt>
                <c:pt idx="7">
                  <c:v>1706</c:v>
                </c:pt>
                <c:pt idx="8">
                  <c:v>1549</c:v>
                </c:pt>
                <c:pt idx="9">
                  <c:v>1783</c:v>
                </c:pt>
                <c:pt idx="10">
                  <c:v>1796</c:v>
                </c:pt>
                <c:pt idx="11">
                  <c:v>1476</c:v>
                </c:pt>
                <c:pt idx="12">
                  <c:v>1835</c:v>
                </c:pt>
                <c:pt idx="13">
                  <c:v>1580</c:v>
                </c:pt>
                <c:pt idx="14">
                  <c:v>1704</c:v>
                </c:pt>
                <c:pt idx="15">
                  <c:v>1693</c:v>
                </c:pt>
                <c:pt idx="16">
                  <c:v>1707</c:v>
                </c:pt>
                <c:pt idx="17">
                  <c:v>1684</c:v>
                </c:pt>
                <c:pt idx="18">
                  <c:v>1840</c:v>
                </c:pt>
                <c:pt idx="19">
                  <c:v>1687</c:v>
                </c:pt>
                <c:pt idx="20">
                  <c:v>1617</c:v>
                </c:pt>
                <c:pt idx="21">
                  <c:v>1815</c:v>
                </c:pt>
                <c:pt idx="22">
                  <c:v>1782</c:v>
                </c:pt>
                <c:pt idx="23">
                  <c:v>1672</c:v>
                </c:pt>
                <c:pt idx="24">
                  <c:v>1748</c:v>
                </c:pt>
                <c:pt idx="25">
                  <c:v>1519</c:v>
                </c:pt>
                <c:pt idx="26">
                  <c:v>1882</c:v>
                </c:pt>
                <c:pt idx="27">
                  <c:v>1474</c:v>
                </c:pt>
                <c:pt idx="28">
                  <c:v>1351</c:v>
                </c:pt>
                <c:pt idx="29">
                  <c:v>1461</c:v>
                </c:pt>
                <c:pt idx="30">
                  <c:v>1661</c:v>
                </c:pt>
                <c:pt idx="31">
                  <c:v>1491</c:v>
                </c:pt>
                <c:pt idx="32">
                  <c:v>1678</c:v>
                </c:pt>
                <c:pt idx="33">
                  <c:v>1689</c:v>
                </c:pt>
              </c:numCache>
            </c:numRef>
          </c:val>
          <c:smooth val="0"/>
          <c:extLst>
            <c:ext xmlns:c16="http://schemas.microsoft.com/office/drawing/2014/chart" uri="{C3380CC4-5D6E-409C-BE32-E72D297353CC}">
              <c16:uniqueId val="{00000004-38F3-45A6-BB60-6878AFFBBAD2}"/>
            </c:ext>
          </c:extLst>
        </c:ser>
        <c:ser>
          <c:idx val="5"/>
          <c:order val="5"/>
          <c:tx>
            <c:strRef>
              <c:f>'CWT First treatments'!$H$4</c:f>
              <c:strCache>
                <c:ptCount val="1"/>
                <c:pt idx="0">
                  <c:v>Urological excl prostate</c:v>
                </c:pt>
              </c:strCache>
            </c:strRef>
          </c:tx>
          <c:spPr>
            <a:ln w="25400" cap="rnd">
              <a:solidFill>
                <a:srgbClr val="AA3377"/>
              </a:solidFill>
              <a:round/>
            </a:ln>
            <a:effectLst/>
          </c:spPr>
          <c:marker>
            <c:symbol val="none"/>
          </c:marker>
          <c:cat>
            <c:numRef>
              <c:f>'CWT First treatments'!$B$5:$B$38</c:f>
              <c:numCache>
                <c:formatCode>mm/yyyy</c:formatCode>
                <c:ptCount val="3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44014</c:v>
                </c:pt>
                <c:pt idx="31">
                  <c:v>44044</c:v>
                </c:pt>
                <c:pt idx="32">
                  <c:v>44076</c:v>
                </c:pt>
                <c:pt idx="33">
                  <c:v>44105</c:v>
                </c:pt>
              </c:numCache>
            </c:numRef>
          </c:cat>
          <c:val>
            <c:numRef>
              <c:f>'CWT First treatments'!$H$5:$H$38</c:f>
              <c:numCache>
                <c:formatCode>General</c:formatCode>
                <c:ptCount val="34"/>
                <c:pt idx="0">
                  <c:v>1709</c:v>
                </c:pt>
                <c:pt idx="1">
                  <c:v>1522</c:v>
                </c:pt>
                <c:pt idx="2">
                  <c:v>1614</c:v>
                </c:pt>
                <c:pt idx="3">
                  <c:v>1543</c:v>
                </c:pt>
                <c:pt idx="4">
                  <c:v>1712</c:v>
                </c:pt>
                <c:pt idx="5">
                  <c:v>1684</c:v>
                </c:pt>
                <c:pt idx="6">
                  <c:v>1758</c:v>
                </c:pt>
                <c:pt idx="7">
                  <c:v>1676</c:v>
                </c:pt>
                <c:pt idx="8">
                  <c:v>1526</c:v>
                </c:pt>
                <c:pt idx="9">
                  <c:v>1808</c:v>
                </c:pt>
                <c:pt idx="10">
                  <c:v>1791</c:v>
                </c:pt>
                <c:pt idx="11">
                  <c:v>1520</c:v>
                </c:pt>
                <c:pt idx="12">
                  <c:v>1774</c:v>
                </c:pt>
                <c:pt idx="13">
                  <c:v>1568</c:v>
                </c:pt>
                <c:pt idx="14">
                  <c:v>1673</c:v>
                </c:pt>
                <c:pt idx="15">
                  <c:v>1597</c:v>
                </c:pt>
                <c:pt idx="16">
                  <c:v>1659</c:v>
                </c:pt>
                <c:pt idx="17">
                  <c:v>1663</c:v>
                </c:pt>
                <c:pt idx="18">
                  <c:v>1769</c:v>
                </c:pt>
                <c:pt idx="19">
                  <c:v>1639</c:v>
                </c:pt>
                <c:pt idx="20">
                  <c:v>1599</c:v>
                </c:pt>
                <c:pt idx="21">
                  <c:v>1731</c:v>
                </c:pt>
                <c:pt idx="22">
                  <c:v>1640</c:v>
                </c:pt>
                <c:pt idx="23">
                  <c:v>1641</c:v>
                </c:pt>
                <c:pt idx="24">
                  <c:v>1787</c:v>
                </c:pt>
                <c:pt idx="25">
                  <c:v>1579</c:v>
                </c:pt>
                <c:pt idx="26">
                  <c:v>1839</c:v>
                </c:pt>
                <c:pt idx="27">
                  <c:v>1250</c:v>
                </c:pt>
                <c:pt idx="28">
                  <c:v>1167</c:v>
                </c:pt>
                <c:pt idx="29">
                  <c:v>1327</c:v>
                </c:pt>
                <c:pt idx="30">
                  <c:v>1363</c:v>
                </c:pt>
                <c:pt idx="31">
                  <c:v>1302</c:v>
                </c:pt>
                <c:pt idx="32">
                  <c:v>1564</c:v>
                </c:pt>
                <c:pt idx="33">
                  <c:v>1587</c:v>
                </c:pt>
              </c:numCache>
            </c:numRef>
          </c:val>
          <c:smooth val="0"/>
          <c:extLst>
            <c:ext xmlns:c16="http://schemas.microsoft.com/office/drawing/2014/chart" uri="{C3380CC4-5D6E-409C-BE32-E72D297353CC}">
              <c16:uniqueId val="{00000005-38F3-45A6-BB60-6878AFFBBAD2}"/>
            </c:ext>
          </c:extLst>
        </c:ser>
        <c:ser>
          <c:idx val="6"/>
          <c:order val="6"/>
          <c:tx>
            <c:strRef>
              <c:f>'CWT First treatments'!$I$4</c:f>
              <c:strCache>
                <c:ptCount val="1"/>
                <c:pt idx="0">
                  <c:v>Gynaecological</c:v>
                </c:pt>
              </c:strCache>
            </c:strRef>
          </c:tx>
          <c:spPr>
            <a:ln w="25400" cap="rnd">
              <a:solidFill>
                <a:srgbClr val="BBBBBB"/>
              </a:solidFill>
              <a:round/>
            </a:ln>
            <a:effectLst/>
          </c:spPr>
          <c:marker>
            <c:symbol val="none"/>
          </c:marker>
          <c:cat>
            <c:numRef>
              <c:f>'CWT First treatments'!$B$5:$B$38</c:f>
              <c:numCache>
                <c:formatCode>mm/yyyy</c:formatCode>
                <c:ptCount val="3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44014</c:v>
                </c:pt>
                <c:pt idx="31">
                  <c:v>44044</c:v>
                </c:pt>
                <c:pt idx="32">
                  <c:v>44076</c:v>
                </c:pt>
                <c:pt idx="33">
                  <c:v>44105</c:v>
                </c:pt>
              </c:numCache>
            </c:numRef>
          </c:cat>
          <c:val>
            <c:numRef>
              <c:f>'CWT First treatments'!$I$5:$I$38</c:f>
              <c:numCache>
                <c:formatCode>General</c:formatCode>
                <c:ptCount val="34"/>
                <c:pt idx="0">
                  <c:v>1363</c:v>
                </c:pt>
                <c:pt idx="1">
                  <c:v>1191</c:v>
                </c:pt>
                <c:pt idx="2">
                  <c:v>1235</c:v>
                </c:pt>
                <c:pt idx="3">
                  <c:v>1198</c:v>
                </c:pt>
                <c:pt idx="4">
                  <c:v>1246</c:v>
                </c:pt>
                <c:pt idx="5">
                  <c:v>1313</c:v>
                </c:pt>
                <c:pt idx="6">
                  <c:v>1377</c:v>
                </c:pt>
                <c:pt idx="7">
                  <c:v>1362</c:v>
                </c:pt>
                <c:pt idx="8">
                  <c:v>1224</c:v>
                </c:pt>
                <c:pt idx="9">
                  <c:v>1446</c:v>
                </c:pt>
                <c:pt idx="10">
                  <c:v>1401</c:v>
                </c:pt>
                <c:pt idx="11">
                  <c:v>1225</c:v>
                </c:pt>
                <c:pt idx="12">
                  <c:v>1337</c:v>
                </c:pt>
                <c:pt idx="13">
                  <c:v>1236</c:v>
                </c:pt>
                <c:pt idx="14">
                  <c:v>1331</c:v>
                </c:pt>
                <c:pt idx="15">
                  <c:v>1314</c:v>
                </c:pt>
                <c:pt idx="16">
                  <c:v>1337</c:v>
                </c:pt>
                <c:pt idx="17">
                  <c:v>1205</c:v>
                </c:pt>
                <c:pt idx="18">
                  <c:v>1436</c:v>
                </c:pt>
                <c:pt idx="19">
                  <c:v>1307</c:v>
                </c:pt>
                <c:pt idx="20">
                  <c:v>1209</c:v>
                </c:pt>
                <c:pt idx="21">
                  <c:v>1304</c:v>
                </c:pt>
                <c:pt idx="22">
                  <c:v>1214</c:v>
                </c:pt>
                <c:pt idx="23">
                  <c:v>1252</c:v>
                </c:pt>
                <c:pt idx="24">
                  <c:v>1294</c:v>
                </c:pt>
                <c:pt idx="25">
                  <c:v>1193</c:v>
                </c:pt>
                <c:pt idx="26">
                  <c:v>1410</c:v>
                </c:pt>
                <c:pt idx="27">
                  <c:v>1201</c:v>
                </c:pt>
                <c:pt idx="28">
                  <c:v>967</c:v>
                </c:pt>
                <c:pt idx="29">
                  <c:v>983</c:v>
                </c:pt>
                <c:pt idx="30">
                  <c:v>1069</c:v>
                </c:pt>
                <c:pt idx="31">
                  <c:v>1085</c:v>
                </c:pt>
                <c:pt idx="32">
                  <c:v>1211</c:v>
                </c:pt>
                <c:pt idx="33">
                  <c:v>1282</c:v>
                </c:pt>
              </c:numCache>
            </c:numRef>
          </c:val>
          <c:smooth val="0"/>
          <c:extLst>
            <c:ext xmlns:c16="http://schemas.microsoft.com/office/drawing/2014/chart" uri="{C3380CC4-5D6E-409C-BE32-E72D297353CC}">
              <c16:uniqueId val="{00000006-38F3-45A6-BB60-6878AFFBBAD2}"/>
            </c:ext>
          </c:extLst>
        </c:ser>
        <c:ser>
          <c:idx val="7"/>
          <c:order val="7"/>
          <c:tx>
            <c:strRef>
              <c:f>'CWT First treatments'!$J$4</c:f>
              <c:strCache>
                <c:ptCount val="1"/>
                <c:pt idx="0">
                  <c:v>Upper GI excl OG</c:v>
                </c:pt>
              </c:strCache>
            </c:strRef>
          </c:tx>
          <c:spPr>
            <a:ln w="25400" cap="rnd">
              <a:solidFill>
                <a:srgbClr val="555555"/>
              </a:solidFill>
              <a:prstDash val="sysDash"/>
              <a:round/>
            </a:ln>
            <a:effectLst/>
          </c:spPr>
          <c:marker>
            <c:symbol val="none"/>
          </c:marker>
          <c:cat>
            <c:numRef>
              <c:f>'CWT First treatments'!$B$5:$B$38</c:f>
              <c:numCache>
                <c:formatCode>mm/yyyy</c:formatCode>
                <c:ptCount val="3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44014</c:v>
                </c:pt>
                <c:pt idx="31">
                  <c:v>44044</c:v>
                </c:pt>
                <c:pt idx="32">
                  <c:v>44076</c:v>
                </c:pt>
                <c:pt idx="33">
                  <c:v>44105</c:v>
                </c:pt>
              </c:numCache>
            </c:numRef>
          </c:cat>
          <c:val>
            <c:numRef>
              <c:f>'CWT First treatments'!$J$5:$J$38</c:f>
              <c:numCache>
                <c:formatCode>General</c:formatCode>
                <c:ptCount val="34"/>
                <c:pt idx="0">
                  <c:v>1007</c:v>
                </c:pt>
                <c:pt idx="1">
                  <c:v>912</c:v>
                </c:pt>
                <c:pt idx="2">
                  <c:v>882</c:v>
                </c:pt>
                <c:pt idx="3">
                  <c:v>941</c:v>
                </c:pt>
                <c:pt idx="4">
                  <c:v>961</c:v>
                </c:pt>
                <c:pt idx="5">
                  <c:v>960</c:v>
                </c:pt>
                <c:pt idx="6">
                  <c:v>1028</c:v>
                </c:pt>
                <c:pt idx="7">
                  <c:v>993</c:v>
                </c:pt>
                <c:pt idx="8">
                  <c:v>889</c:v>
                </c:pt>
                <c:pt idx="9">
                  <c:v>1034</c:v>
                </c:pt>
                <c:pt idx="10">
                  <c:v>956</c:v>
                </c:pt>
                <c:pt idx="11">
                  <c:v>846</c:v>
                </c:pt>
                <c:pt idx="12">
                  <c:v>1059</c:v>
                </c:pt>
                <c:pt idx="13">
                  <c:v>913</c:v>
                </c:pt>
                <c:pt idx="14">
                  <c:v>987</c:v>
                </c:pt>
                <c:pt idx="15">
                  <c:v>933</c:v>
                </c:pt>
                <c:pt idx="16">
                  <c:v>961</c:v>
                </c:pt>
                <c:pt idx="17">
                  <c:v>918</c:v>
                </c:pt>
                <c:pt idx="18">
                  <c:v>1028</c:v>
                </c:pt>
                <c:pt idx="19">
                  <c:v>928</c:v>
                </c:pt>
                <c:pt idx="20">
                  <c:v>990</c:v>
                </c:pt>
                <c:pt idx="21">
                  <c:v>1099</c:v>
                </c:pt>
                <c:pt idx="22">
                  <c:v>1047</c:v>
                </c:pt>
                <c:pt idx="23">
                  <c:v>933</c:v>
                </c:pt>
                <c:pt idx="24">
                  <c:v>1068</c:v>
                </c:pt>
                <c:pt idx="25">
                  <c:v>944</c:v>
                </c:pt>
                <c:pt idx="26">
                  <c:v>1070</c:v>
                </c:pt>
                <c:pt idx="27">
                  <c:v>1006</c:v>
                </c:pt>
                <c:pt idx="28">
                  <c:v>946</c:v>
                </c:pt>
                <c:pt idx="29">
                  <c:v>1028</c:v>
                </c:pt>
                <c:pt idx="30">
                  <c:v>1008</c:v>
                </c:pt>
                <c:pt idx="31">
                  <c:v>913</c:v>
                </c:pt>
                <c:pt idx="32">
                  <c:v>1078</c:v>
                </c:pt>
                <c:pt idx="33">
                  <c:v>1068</c:v>
                </c:pt>
              </c:numCache>
            </c:numRef>
          </c:val>
          <c:smooth val="0"/>
          <c:extLst>
            <c:ext xmlns:c16="http://schemas.microsoft.com/office/drawing/2014/chart" uri="{C3380CC4-5D6E-409C-BE32-E72D297353CC}">
              <c16:uniqueId val="{00000007-38F3-45A6-BB60-6878AFFBBAD2}"/>
            </c:ext>
          </c:extLst>
        </c:ser>
        <c:ser>
          <c:idx val="8"/>
          <c:order val="8"/>
          <c:tx>
            <c:strRef>
              <c:f>'CWT First treatments'!$K$4</c:f>
              <c:strCache>
                <c:ptCount val="1"/>
                <c:pt idx="0">
                  <c:v>Melanoma</c:v>
                </c:pt>
              </c:strCache>
            </c:strRef>
          </c:tx>
          <c:spPr>
            <a:ln w="25400" cap="rnd">
              <a:solidFill>
                <a:srgbClr val="4477AA"/>
              </a:solidFill>
              <a:prstDash val="sysDash"/>
              <a:round/>
            </a:ln>
            <a:effectLst/>
          </c:spPr>
          <c:marker>
            <c:symbol val="none"/>
          </c:marker>
          <c:cat>
            <c:numRef>
              <c:f>'CWT First treatments'!$B$5:$B$38</c:f>
              <c:numCache>
                <c:formatCode>mm/yyyy</c:formatCode>
                <c:ptCount val="3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44014</c:v>
                </c:pt>
                <c:pt idx="31">
                  <c:v>44044</c:v>
                </c:pt>
                <c:pt idx="32">
                  <c:v>44076</c:v>
                </c:pt>
                <c:pt idx="33">
                  <c:v>44105</c:v>
                </c:pt>
              </c:numCache>
            </c:numRef>
          </c:cat>
          <c:val>
            <c:numRef>
              <c:f>'CWT First treatments'!$K$5:$K$38</c:f>
              <c:numCache>
                <c:formatCode>General</c:formatCode>
                <c:ptCount val="34"/>
                <c:pt idx="0">
                  <c:v>1015</c:v>
                </c:pt>
                <c:pt idx="1">
                  <c:v>903</c:v>
                </c:pt>
                <c:pt idx="2">
                  <c:v>1006</c:v>
                </c:pt>
                <c:pt idx="3">
                  <c:v>1015</c:v>
                </c:pt>
                <c:pt idx="4">
                  <c:v>1148</c:v>
                </c:pt>
                <c:pt idx="5">
                  <c:v>1212</c:v>
                </c:pt>
                <c:pt idx="6">
                  <c:v>1281</c:v>
                </c:pt>
                <c:pt idx="7">
                  <c:v>1308</c:v>
                </c:pt>
                <c:pt idx="8">
                  <c:v>1217</c:v>
                </c:pt>
                <c:pt idx="9">
                  <c:v>1144</c:v>
                </c:pt>
                <c:pt idx="10">
                  <c:v>1081</c:v>
                </c:pt>
                <c:pt idx="11">
                  <c:v>972</c:v>
                </c:pt>
                <c:pt idx="12">
                  <c:v>1011</c:v>
                </c:pt>
                <c:pt idx="13">
                  <c:v>877</c:v>
                </c:pt>
                <c:pt idx="14">
                  <c:v>992</c:v>
                </c:pt>
                <c:pt idx="15">
                  <c:v>1033</c:v>
                </c:pt>
                <c:pt idx="16">
                  <c:v>1158</c:v>
                </c:pt>
                <c:pt idx="17">
                  <c:v>1090</c:v>
                </c:pt>
                <c:pt idx="18">
                  <c:v>1287</c:v>
                </c:pt>
                <c:pt idx="19">
                  <c:v>1267</c:v>
                </c:pt>
                <c:pt idx="20">
                  <c:v>1233</c:v>
                </c:pt>
                <c:pt idx="21">
                  <c:v>1199</c:v>
                </c:pt>
                <c:pt idx="22">
                  <c:v>1024</c:v>
                </c:pt>
                <c:pt idx="23">
                  <c:v>947</c:v>
                </c:pt>
                <c:pt idx="24">
                  <c:v>1024</c:v>
                </c:pt>
                <c:pt idx="25">
                  <c:v>905</c:v>
                </c:pt>
                <c:pt idx="26">
                  <c:v>1068</c:v>
                </c:pt>
                <c:pt idx="27">
                  <c:v>667</c:v>
                </c:pt>
                <c:pt idx="28">
                  <c:v>610</c:v>
                </c:pt>
                <c:pt idx="29">
                  <c:v>857</c:v>
                </c:pt>
                <c:pt idx="30">
                  <c:v>919</c:v>
                </c:pt>
                <c:pt idx="31">
                  <c:v>880</c:v>
                </c:pt>
                <c:pt idx="32">
                  <c:v>1059</c:v>
                </c:pt>
                <c:pt idx="33">
                  <c:v>1031</c:v>
                </c:pt>
              </c:numCache>
            </c:numRef>
          </c:val>
          <c:smooth val="0"/>
          <c:extLst>
            <c:ext xmlns:c16="http://schemas.microsoft.com/office/drawing/2014/chart" uri="{C3380CC4-5D6E-409C-BE32-E72D297353CC}">
              <c16:uniqueId val="{00000008-38F3-45A6-BB60-6878AFFBBAD2}"/>
            </c:ext>
          </c:extLst>
        </c:ser>
        <c:ser>
          <c:idx val="9"/>
          <c:order val="9"/>
          <c:tx>
            <c:strRef>
              <c:f>'CWT First treatments'!$L$4</c:f>
              <c:strCache>
                <c:ptCount val="1"/>
                <c:pt idx="0">
                  <c:v>Oesophago-gastric</c:v>
                </c:pt>
              </c:strCache>
            </c:strRef>
          </c:tx>
          <c:spPr>
            <a:ln w="25400" cap="rnd">
              <a:solidFill>
                <a:srgbClr val="66CCEE"/>
              </a:solidFill>
              <a:prstDash val="sysDash"/>
              <a:round/>
            </a:ln>
            <a:effectLst/>
          </c:spPr>
          <c:marker>
            <c:symbol val="none"/>
          </c:marker>
          <c:cat>
            <c:numRef>
              <c:f>'CWT First treatments'!$B$5:$B$38</c:f>
              <c:numCache>
                <c:formatCode>mm/yyyy</c:formatCode>
                <c:ptCount val="3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44014</c:v>
                </c:pt>
                <c:pt idx="31">
                  <c:v>44044</c:v>
                </c:pt>
                <c:pt idx="32">
                  <c:v>44076</c:v>
                </c:pt>
                <c:pt idx="33">
                  <c:v>44105</c:v>
                </c:pt>
              </c:numCache>
            </c:numRef>
          </c:cat>
          <c:val>
            <c:numRef>
              <c:f>'CWT First treatments'!$L$5:$L$38</c:f>
              <c:numCache>
                <c:formatCode>General</c:formatCode>
                <c:ptCount val="34"/>
                <c:pt idx="0">
                  <c:v>881</c:v>
                </c:pt>
                <c:pt idx="1">
                  <c:v>788</c:v>
                </c:pt>
                <c:pt idx="2">
                  <c:v>843</c:v>
                </c:pt>
                <c:pt idx="3">
                  <c:v>801</c:v>
                </c:pt>
                <c:pt idx="4">
                  <c:v>850</c:v>
                </c:pt>
                <c:pt idx="5">
                  <c:v>826</c:v>
                </c:pt>
                <c:pt idx="6">
                  <c:v>877</c:v>
                </c:pt>
                <c:pt idx="7">
                  <c:v>939</c:v>
                </c:pt>
                <c:pt idx="8">
                  <c:v>804</c:v>
                </c:pt>
                <c:pt idx="9">
                  <c:v>886</c:v>
                </c:pt>
                <c:pt idx="10">
                  <c:v>874</c:v>
                </c:pt>
                <c:pt idx="11">
                  <c:v>728</c:v>
                </c:pt>
                <c:pt idx="12">
                  <c:v>921</c:v>
                </c:pt>
                <c:pt idx="13">
                  <c:v>845</c:v>
                </c:pt>
                <c:pt idx="14">
                  <c:v>836</c:v>
                </c:pt>
                <c:pt idx="15">
                  <c:v>849</c:v>
                </c:pt>
                <c:pt idx="16">
                  <c:v>849</c:v>
                </c:pt>
                <c:pt idx="17">
                  <c:v>807</c:v>
                </c:pt>
                <c:pt idx="18">
                  <c:v>946</c:v>
                </c:pt>
                <c:pt idx="19">
                  <c:v>834</c:v>
                </c:pt>
                <c:pt idx="20">
                  <c:v>860</c:v>
                </c:pt>
                <c:pt idx="21">
                  <c:v>922</c:v>
                </c:pt>
                <c:pt idx="22">
                  <c:v>815</c:v>
                </c:pt>
                <c:pt idx="23">
                  <c:v>774</c:v>
                </c:pt>
                <c:pt idx="24">
                  <c:v>844</c:v>
                </c:pt>
                <c:pt idx="25">
                  <c:v>805</c:v>
                </c:pt>
                <c:pt idx="26">
                  <c:v>941</c:v>
                </c:pt>
                <c:pt idx="27">
                  <c:v>776</c:v>
                </c:pt>
                <c:pt idx="28">
                  <c:v>626</c:v>
                </c:pt>
                <c:pt idx="29">
                  <c:v>635</c:v>
                </c:pt>
                <c:pt idx="30">
                  <c:v>741</c:v>
                </c:pt>
                <c:pt idx="31">
                  <c:v>754</c:v>
                </c:pt>
                <c:pt idx="32">
                  <c:v>819</c:v>
                </c:pt>
                <c:pt idx="33">
                  <c:v>874</c:v>
                </c:pt>
              </c:numCache>
            </c:numRef>
          </c:val>
          <c:smooth val="0"/>
          <c:extLst>
            <c:ext xmlns:c16="http://schemas.microsoft.com/office/drawing/2014/chart" uri="{C3380CC4-5D6E-409C-BE32-E72D297353CC}">
              <c16:uniqueId val="{00000009-38F3-45A6-BB60-6878AFFBBAD2}"/>
            </c:ext>
          </c:extLst>
        </c:ser>
        <c:ser>
          <c:idx val="10"/>
          <c:order val="10"/>
          <c:tx>
            <c:strRef>
              <c:f>'CWT First treatments'!$M$4</c:f>
              <c:strCache>
                <c:ptCount val="1"/>
                <c:pt idx="0">
                  <c:v>Head and neck</c:v>
                </c:pt>
              </c:strCache>
            </c:strRef>
          </c:tx>
          <c:spPr>
            <a:ln w="25400" cap="rnd">
              <a:solidFill>
                <a:srgbClr val="228833"/>
              </a:solidFill>
              <a:prstDash val="sysDash"/>
              <a:round/>
            </a:ln>
            <a:effectLst/>
          </c:spPr>
          <c:marker>
            <c:symbol val="none"/>
          </c:marker>
          <c:cat>
            <c:numRef>
              <c:f>'CWT First treatments'!$B$5:$B$38</c:f>
              <c:numCache>
                <c:formatCode>mm/yyyy</c:formatCode>
                <c:ptCount val="3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44014</c:v>
                </c:pt>
                <c:pt idx="31">
                  <c:v>44044</c:v>
                </c:pt>
                <c:pt idx="32">
                  <c:v>44076</c:v>
                </c:pt>
                <c:pt idx="33">
                  <c:v>44105</c:v>
                </c:pt>
              </c:numCache>
            </c:numRef>
          </c:cat>
          <c:val>
            <c:numRef>
              <c:f>'CWT First treatments'!$M$5:$M$38</c:f>
              <c:numCache>
                <c:formatCode>General</c:formatCode>
                <c:ptCount val="34"/>
                <c:pt idx="0">
                  <c:v>806</c:v>
                </c:pt>
                <c:pt idx="1">
                  <c:v>607</c:v>
                </c:pt>
                <c:pt idx="2">
                  <c:v>670</c:v>
                </c:pt>
                <c:pt idx="3">
                  <c:v>659</c:v>
                </c:pt>
                <c:pt idx="4">
                  <c:v>702</c:v>
                </c:pt>
                <c:pt idx="5">
                  <c:v>761</c:v>
                </c:pt>
                <c:pt idx="6">
                  <c:v>815</c:v>
                </c:pt>
                <c:pt idx="7">
                  <c:v>731</c:v>
                </c:pt>
                <c:pt idx="8">
                  <c:v>703</c:v>
                </c:pt>
                <c:pt idx="9">
                  <c:v>802</c:v>
                </c:pt>
                <c:pt idx="10">
                  <c:v>721</c:v>
                </c:pt>
                <c:pt idx="11">
                  <c:v>697</c:v>
                </c:pt>
                <c:pt idx="12">
                  <c:v>792</c:v>
                </c:pt>
                <c:pt idx="13">
                  <c:v>685</c:v>
                </c:pt>
                <c:pt idx="14">
                  <c:v>675</c:v>
                </c:pt>
                <c:pt idx="15">
                  <c:v>758</c:v>
                </c:pt>
                <c:pt idx="16">
                  <c:v>684</c:v>
                </c:pt>
                <c:pt idx="17">
                  <c:v>712</c:v>
                </c:pt>
                <c:pt idx="18">
                  <c:v>801</c:v>
                </c:pt>
                <c:pt idx="19">
                  <c:v>764</c:v>
                </c:pt>
                <c:pt idx="20">
                  <c:v>783</c:v>
                </c:pt>
                <c:pt idx="21">
                  <c:v>802</c:v>
                </c:pt>
                <c:pt idx="22">
                  <c:v>719</c:v>
                </c:pt>
                <c:pt idx="23">
                  <c:v>740</c:v>
                </c:pt>
                <c:pt idx="24">
                  <c:v>715</c:v>
                </c:pt>
                <c:pt idx="25">
                  <c:v>685</c:v>
                </c:pt>
                <c:pt idx="26">
                  <c:v>863</c:v>
                </c:pt>
                <c:pt idx="27">
                  <c:v>680</c:v>
                </c:pt>
                <c:pt idx="28">
                  <c:v>521</c:v>
                </c:pt>
                <c:pt idx="29">
                  <c:v>587</c:v>
                </c:pt>
                <c:pt idx="30">
                  <c:v>626</c:v>
                </c:pt>
                <c:pt idx="31">
                  <c:v>613</c:v>
                </c:pt>
                <c:pt idx="32">
                  <c:v>741</c:v>
                </c:pt>
                <c:pt idx="33">
                  <c:v>781</c:v>
                </c:pt>
              </c:numCache>
            </c:numRef>
          </c:val>
          <c:smooth val="0"/>
          <c:extLst>
            <c:ext xmlns:c16="http://schemas.microsoft.com/office/drawing/2014/chart" uri="{C3380CC4-5D6E-409C-BE32-E72D297353CC}">
              <c16:uniqueId val="{0000000A-38F3-45A6-BB60-6878AFFBBAD2}"/>
            </c:ext>
          </c:extLst>
        </c:ser>
        <c:ser>
          <c:idx val="11"/>
          <c:order val="11"/>
          <c:tx>
            <c:strRef>
              <c:f>'CWT First treatments'!$N$4</c:f>
              <c:strCache>
                <c:ptCount val="1"/>
                <c:pt idx="0">
                  <c:v>Brain and CNS</c:v>
                </c:pt>
              </c:strCache>
            </c:strRef>
          </c:tx>
          <c:spPr>
            <a:ln w="25400" cap="rnd">
              <a:solidFill>
                <a:srgbClr val="CCBB44"/>
              </a:solidFill>
              <a:prstDash val="sysDash"/>
              <a:round/>
            </a:ln>
            <a:effectLst/>
          </c:spPr>
          <c:marker>
            <c:symbol val="none"/>
          </c:marker>
          <c:cat>
            <c:numRef>
              <c:f>'CWT First treatments'!$B$5:$B$38</c:f>
              <c:numCache>
                <c:formatCode>mm/yyyy</c:formatCode>
                <c:ptCount val="3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44014</c:v>
                </c:pt>
                <c:pt idx="31">
                  <c:v>44044</c:v>
                </c:pt>
                <c:pt idx="32">
                  <c:v>44076</c:v>
                </c:pt>
                <c:pt idx="33">
                  <c:v>44105</c:v>
                </c:pt>
              </c:numCache>
            </c:numRef>
          </c:cat>
          <c:val>
            <c:numRef>
              <c:f>'CWT First treatments'!$N$5:$N$38</c:f>
              <c:numCache>
                <c:formatCode>General</c:formatCode>
                <c:ptCount val="34"/>
                <c:pt idx="0">
                  <c:v>338</c:v>
                </c:pt>
                <c:pt idx="1">
                  <c:v>295</c:v>
                </c:pt>
                <c:pt idx="2">
                  <c:v>315</c:v>
                </c:pt>
                <c:pt idx="3">
                  <c:v>287</c:v>
                </c:pt>
                <c:pt idx="4">
                  <c:v>281</c:v>
                </c:pt>
                <c:pt idx="5">
                  <c:v>313</c:v>
                </c:pt>
                <c:pt idx="6">
                  <c:v>294</c:v>
                </c:pt>
                <c:pt idx="7">
                  <c:v>313</c:v>
                </c:pt>
                <c:pt idx="8">
                  <c:v>289</c:v>
                </c:pt>
                <c:pt idx="9">
                  <c:v>306</c:v>
                </c:pt>
                <c:pt idx="10">
                  <c:v>284</c:v>
                </c:pt>
                <c:pt idx="11">
                  <c:v>257</c:v>
                </c:pt>
                <c:pt idx="12">
                  <c:v>307</c:v>
                </c:pt>
                <c:pt idx="13">
                  <c:v>272</c:v>
                </c:pt>
                <c:pt idx="14">
                  <c:v>265</c:v>
                </c:pt>
                <c:pt idx="15">
                  <c:v>306</c:v>
                </c:pt>
                <c:pt idx="16">
                  <c:v>282</c:v>
                </c:pt>
                <c:pt idx="17">
                  <c:v>275</c:v>
                </c:pt>
                <c:pt idx="18">
                  <c:v>305</c:v>
                </c:pt>
                <c:pt idx="19">
                  <c:v>288</c:v>
                </c:pt>
                <c:pt idx="20">
                  <c:v>307</c:v>
                </c:pt>
                <c:pt idx="21">
                  <c:v>326</c:v>
                </c:pt>
                <c:pt idx="22">
                  <c:v>302</c:v>
                </c:pt>
                <c:pt idx="23">
                  <c:v>260</c:v>
                </c:pt>
                <c:pt idx="24">
                  <c:v>340</c:v>
                </c:pt>
                <c:pt idx="25">
                  <c:v>291</c:v>
                </c:pt>
                <c:pt idx="26">
                  <c:v>309</c:v>
                </c:pt>
                <c:pt idx="27">
                  <c:v>230</c:v>
                </c:pt>
                <c:pt idx="28">
                  <c:v>236</c:v>
                </c:pt>
                <c:pt idx="29">
                  <c:v>283</c:v>
                </c:pt>
                <c:pt idx="30">
                  <c:v>314</c:v>
                </c:pt>
                <c:pt idx="31">
                  <c:v>280</c:v>
                </c:pt>
                <c:pt idx="32">
                  <c:v>339</c:v>
                </c:pt>
                <c:pt idx="33">
                  <c:v>310</c:v>
                </c:pt>
              </c:numCache>
            </c:numRef>
          </c:val>
          <c:smooth val="0"/>
          <c:extLst>
            <c:ext xmlns:c16="http://schemas.microsoft.com/office/drawing/2014/chart" uri="{C3380CC4-5D6E-409C-BE32-E72D297353CC}">
              <c16:uniqueId val="{0000000B-38F3-45A6-BB60-6878AFFBBAD2}"/>
            </c:ext>
          </c:extLst>
        </c:ser>
        <c:ser>
          <c:idx val="12"/>
          <c:order val="12"/>
          <c:tx>
            <c:strRef>
              <c:f>'CWT First treatments'!$O$4</c:f>
              <c:strCache>
                <c:ptCount val="1"/>
                <c:pt idx="0">
                  <c:v>Bone and soft tissue</c:v>
                </c:pt>
              </c:strCache>
            </c:strRef>
          </c:tx>
          <c:spPr>
            <a:ln w="25400" cap="rnd">
              <a:solidFill>
                <a:srgbClr val="EE6677"/>
              </a:solidFill>
              <a:prstDash val="sysDash"/>
              <a:round/>
            </a:ln>
            <a:effectLst/>
          </c:spPr>
          <c:marker>
            <c:symbol val="none"/>
          </c:marker>
          <c:cat>
            <c:numRef>
              <c:f>'CWT First treatments'!$B$5:$B$38</c:f>
              <c:numCache>
                <c:formatCode>mm/yyyy</c:formatCode>
                <c:ptCount val="3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44014</c:v>
                </c:pt>
                <c:pt idx="31">
                  <c:v>44044</c:v>
                </c:pt>
                <c:pt idx="32">
                  <c:v>44076</c:v>
                </c:pt>
                <c:pt idx="33">
                  <c:v>44105</c:v>
                </c:pt>
              </c:numCache>
            </c:numRef>
          </c:cat>
          <c:val>
            <c:numRef>
              <c:f>'CWT First treatments'!$O$5:$O$38</c:f>
              <c:numCache>
                <c:formatCode>General</c:formatCode>
                <c:ptCount val="34"/>
                <c:pt idx="0">
                  <c:v>201</c:v>
                </c:pt>
                <c:pt idx="1">
                  <c:v>179</c:v>
                </c:pt>
                <c:pt idx="2">
                  <c:v>187</c:v>
                </c:pt>
                <c:pt idx="3">
                  <c:v>173</c:v>
                </c:pt>
                <c:pt idx="4">
                  <c:v>169</c:v>
                </c:pt>
                <c:pt idx="5">
                  <c:v>164</c:v>
                </c:pt>
                <c:pt idx="6">
                  <c:v>176</c:v>
                </c:pt>
                <c:pt idx="7">
                  <c:v>180</c:v>
                </c:pt>
                <c:pt idx="8">
                  <c:v>179</c:v>
                </c:pt>
                <c:pt idx="9">
                  <c:v>154</c:v>
                </c:pt>
                <c:pt idx="10">
                  <c:v>178</c:v>
                </c:pt>
                <c:pt idx="11">
                  <c:v>179</c:v>
                </c:pt>
                <c:pt idx="12">
                  <c:v>188</c:v>
                </c:pt>
                <c:pt idx="13">
                  <c:v>157</c:v>
                </c:pt>
                <c:pt idx="14">
                  <c:v>181</c:v>
                </c:pt>
                <c:pt idx="15">
                  <c:v>172</c:v>
                </c:pt>
                <c:pt idx="16">
                  <c:v>152</c:v>
                </c:pt>
                <c:pt idx="17">
                  <c:v>169</c:v>
                </c:pt>
                <c:pt idx="18">
                  <c:v>214</c:v>
                </c:pt>
                <c:pt idx="19">
                  <c:v>210</c:v>
                </c:pt>
                <c:pt idx="20">
                  <c:v>200</c:v>
                </c:pt>
                <c:pt idx="21">
                  <c:v>180</c:v>
                </c:pt>
                <c:pt idx="22">
                  <c:v>167</c:v>
                </c:pt>
                <c:pt idx="23">
                  <c:v>156</c:v>
                </c:pt>
                <c:pt idx="24">
                  <c:v>201</c:v>
                </c:pt>
                <c:pt idx="25">
                  <c:v>161</c:v>
                </c:pt>
                <c:pt idx="26">
                  <c:v>223</c:v>
                </c:pt>
                <c:pt idx="27">
                  <c:v>186</c:v>
                </c:pt>
                <c:pt idx="28">
                  <c:v>147</c:v>
                </c:pt>
                <c:pt idx="29">
                  <c:v>151</c:v>
                </c:pt>
                <c:pt idx="30">
                  <c:v>161</c:v>
                </c:pt>
                <c:pt idx="31">
                  <c:v>159</c:v>
                </c:pt>
                <c:pt idx="32">
                  <c:v>197</c:v>
                </c:pt>
                <c:pt idx="33">
                  <c:v>198</c:v>
                </c:pt>
              </c:numCache>
            </c:numRef>
          </c:val>
          <c:smooth val="0"/>
          <c:extLst>
            <c:ext xmlns:c16="http://schemas.microsoft.com/office/drawing/2014/chart" uri="{C3380CC4-5D6E-409C-BE32-E72D297353CC}">
              <c16:uniqueId val="{0000000C-38F3-45A6-BB60-6878AFFBBAD2}"/>
            </c:ext>
          </c:extLst>
        </c:ser>
        <c:ser>
          <c:idx val="13"/>
          <c:order val="13"/>
          <c:tx>
            <c:strRef>
              <c:f>'CWT First treatments'!$P$4</c:f>
              <c:strCache>
                <c:ptCount val="1"/>
                <c:pt idx="0">
                  <c:v>Endocrine</c:v>
                </c:pt>
              </c:strCache>
            </c:strRef>
          </c:tx>
          <c:spPr>
            <a:ln w="25400" cap="rnd">
              <a:solidFill>
                <a:srgbClr val="AA3377"/>
              </a:solidFill>
              <a:prstDash val="sysDash"/>
              <a:round/>
            </a:ln>
            <a:effectLst/>
          </c:spPr>
          <c:marker>
            <c:symbol val="none"/>
          </c:marker>
          <c:cat>
            <c:numRef>
              <c:f>'CWT First treatments'!$B$5:$B$38</c:f>
              <c:numCache>
                <c:formatCode>mm/yyyy</c:formatCode>
                <c:ptCount val="3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44014</c:v>
                </c:pt>
                <c:pt idx="31">
                  <c:v>44044</c:v>
                </c:pt>
                <c:pt idx="32">
                  <c:v>44076</c:v>
                </c:pt>
                <c:pt idx="33">
                  <c:v>44105</c:v>
                </c:pt>
              </c:numCache>
            </c:numRef>
          </c:cat>
          <c:val>
            <c:numRef>
              <c:f>'CWT First treatments'!$P$5:$P$38</c:f>
              <c:numCache>
                <c:formatCode>General</c:formatCode>
                <c:ptCount val="34"/>
                <c:pt idx="0">
                  <c:v>221</c:v>
                </c:pt>
                <c:pt idx="1">
                  <c:v>164</c:v>
                </c:pt>
                <c:pt idx="2">
                  <c:v>167</c:v>
                </c:pt>
                <c:pt idx="3">
                  <c:v>173</c:v>
                </c:pt>
                <c:pt idx="4">
                  <c:v>198</c:v>
                </c:pt>
                <c:pt idx="5">
                  <c:v>191</c:v>
                </c:pt>
                <c:pt idx="6">
                  <c:v>207</c:v>
                </c:pt>
                <c:pt idx="7">
                  <c:v>205</c:v>
                </c:pt>
                <c:pt idx="8">
                  <c:v>209</c:v>
                </c:pt>
                <c:pt idx="9">
                  <c:v>232</c:v>
                </c:pt>
                <c:pt idx="10">
                  <c:v>237</c:v>
                </c:pt>
                <c:pt idx="11">
                  <c:v>200</c:v>
                </c:pt>
                <c:pt idx="12">
                  <c:v>222</c:v>
                </c:pt>
                <c:pt idx="13">
                  <c:v>197</c:v>
                </c:pt>
                <c:pt idx="14">
                  <c:v>203</c:v>
                </c:pt>
                <c:pt idx="15">
                  <c:v>196</c:v>
                </c:pt>
                <c:pt idx="16">
                  <c:v>199</c:v>
                </c:pt>
                <c:pt idx="17">
                  <c:v>198</c:v>
                </c:pt>
                <c:pt idx="18">
                  <c:v>202</c:v>
                </c:pt>
                <c:pt idx="19">
                  <c:v>210</c:v>
                </c:pt>
                <c:pt idx="20">
                  <c:v>217</c:v>
                </c:pt>
                <c:pt idx="21">
                  <c:v>206</c:v>
                </c:pt>
                <c:pt idx="22">
                  <c:v>210</c:v>
                </c:pt>
                <c:pt idx="23">
                  <c:v>199</c:v>
                </c:pt>
                <c:pt idx="24">
                  <c:v>190</c:v>
                </c:pt>
                <c:pt idx="25">
                  <c:v>194</c:v>
                </c:pt>
                <c:pt idx="26">
                  <c:v>216</c:v>
                </c:pt>
                <c:pt idx="27">
                  <c:v>107</c:v>
                </c:pt>
                <c:pt idx="28">
                  <c:v>136</c:v>
                </c:pt>
                <c:pt idx="29">
                  <c:v>190</c:v>
                </c:pt>
                <c:pt idx="30">
                  <c:v>186</c:v>
                </c:pt>
                <c:pt idx="31">
                  <c:v>165</c:v>
                </c:pt>
                <c:pt idx="32">
                  <c:v>177</c:v>
                </c:pt>
                <c:pt idx="33">
                  <c:v>219</c:v>
                </c:pt>
              </c:numCache>
            </c:numRef>
          </c:val>
          <c:smooth val="0"/>
          <c:extLst>
            <c:ext xmlns:c16="http://schemas.microsoft.com/office/drawing/2014/chart" uri="{C3380CC4-5D6E-409C-BE32-E72D297353CC}">
              <c16:uniqueId val="{0000000D-38F3-45A6-BB60-6878AFFBBAD2}"/>
            </c:ext>
          </c:extLst>
        </c:ser>
        <c:ser>
          <c:idx val="14"/>
          <c:order val="14"/>
          <c:tx>
            <c:strRef>
              <c:f>'CWT First treatments'!$Q$4</c:f>
              <c:strCache>
                <c:ptCount val="1"/>
                <c:pt idx="0">
                  <c:v>Unknown</c:v>
                </c:pt>
              </c:strCache>
            </c:strRef>
          </c:tx>
          <c:spPr>
            <a:ln w="25400" cap="rnd">
              <a:solidFill>
                <a:srgbClr val="BBBBBB"/>
              </a:solidFill>
              <a:prstDash val="sysDash"/>
              <a:round/>
            </a:ln>
            <a:effectLst/>
          </c:spPr>
          <c:marker>
            <c:symbol val="none"/>
          </c:marker>
          <c:cat>
            <c:numRef>
              <c:f>'CWT First treatments'!$B$5:$B$38</c:f>
              <c:numCache>
                <c:formatCode>mm/yyyy</c:formatCode>
                <c:ptCount val="3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44014</c:v>
                </c:pt>
                <c:pt idx="31">
                  <c:v>44044</c:v>
                </c:pt>
                <c:pt idx="32">
                  <c:v>44076</c:v>
                </c:pt>
                <c:pt idx="33">
                  <c:v>44105</c:v>
                </c:pt>
              </c:numCache>
            </c:numRef>
          </c:cat>
          <c:val>
            <c:numRef>
              <c:f>'CWT First treatments'!$Q$5:$Q$38</c:f>
              <c:numCache>
                <c:formatCode>General</c:formatCode>
                <c:ptCount val="34"/>
                <c:pt idx="0">
                  <c:v>391</c:v>
                </c:pt>
                <c:pt idx="1">
                  <c:v>330</c:v>
                </c:pt>
                <c:pt idx="2">
                  <c:v>345</c:v>
                </c:pt>
                <c:pt idx="3">
                  <c:v>322</c:v>
                </c:pt>
                <c:pt idx="4">
                  <c:v>373</c:v>
                </c:pt>
                <c:pt idx="5">
                  <c:v>368</c:v>
                </c:pt>
                <c:pt idx="6">
                  <c:v>403</c:v>
                </c:pt>
                <c:pt idx="7">
                  <c:v>389</c:v>
                </c:pt>
                <c:pt idx="8">
                  <c:v>347</c:v>
                </c:pt>
                <c:pt idx="9">
                  <c:v>378</c:v>
                </c:pt>
                <c:pt idx="10">
                  <c:v>386</c:v>
                </c:pt>
                <c:pt idx="11">
                  <c:v>351</c:v>
                </c:pt>
                <c:pt idx="12">
                  <c:v>383</c:v>
                </c:pt>
                <c:pt idx="13">
                  <c:v>345</c:v>
                </c:pt>
                <c:pt idx="14">
                  <c:v>345</c:v>
                </c:pt>
                <c:pt idx="15">
                  <c:v>352</c:v>
                </c:pt>
                <c:pt idx="16">
                  <c:v>412</c:v>
                </c:pt>
                <c:pt idx="17">
                  <c:v>337</c:v>
                </c:pt>
                <c:pt idx="18">
                  <c:v>377</c:v>
                </c:pt>
                <c:pt idx="19">
                  <c:v>405</c:v>
                </c:pt>
                <c:pt idx="20">
                  <c:v>328</c:v>
                </c:pt>
                <c:pt idx="21">
                  <c:v>381</c:v>
                </c:pt>
                <c:pt idx="22">
                  <c:v>385</c:v>
                </c:pt>
                <c:pt idx="23">
                  <c:v>369</c:v>
                </c:pt>
                <c:pt idx="24">
                  <c:v>409</c:v>
                </c:pt>
                <c:pt idx="25">
                  <c:v>353</c:v>
                </c:pt>
                <c:pt idx="26">
                  <c:v>388</c:v>
                </c:pt>
                <c:pt idx="27">
                  <c:v>324</c:v>
                </c:pt>
                <c:pt idx="28">
                  <c:v>323</c:v>
                </c:pt>
                <c:pt idx="29">
                  <c:v>351</c:v>
                </c:pt>
                <c:pt idx="30">
                  <c:v>386</c:v>
                </c:pt>
                <c:pt idx="31">
                  <c:v>360</c:v>
                </c:pt>
                <c:pt idx="32">
                  <c:v>377</c:v>
                </c:pt>
                <c:pt idx="33">
                  <c:v>384</c:v>
                </c:pt>
              </c:numCache>
            </c:numRef>
          </c:val>
          <c:smooth val="0"/>
          <c:extLst>
            <c:ext xmlns:c16="http://schemas.microsoft.com/office/drawing/2014/chart" uri="{C3380CC4-5D6E-409C-BE32-E72D297353CC}">
              <c16:uniqueId val="{0000000E-38F3-45A6-BB60-6878AFFBBAD2}"/>
            </c:ext>
          </c:extLst>
        </c:ser>
        <c:dLbls>
          <c:showLegendKey val="0"/>
          <c:showVal val="0"/>
          <c:showCatName val="0"/>
          <c:showSerName val="0"/>
          <c:showPercent val="0"/>
          <c:showBubbleSize val="0"/>
        </c:dLbls>
        <c:smooth val="0"/>
        <c:axId val="312769680"/>
        <c:axId val="312771648"/>
      </c:lineChart>
      <c:dateAx>
        <c:axId val="3127696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Treatment 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2771648"/>
        <c:crosses val="autoZero"/>
        <c:auto val="1"/>
        <c:lblOffset val="100"/>
        <c:baseTimeUnit val="months"/>
      </c:dateAx>
      <c:valAx>
        <c:axId val="3127716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first treatments,</a:t>
                </a:r>
                <a:r>
                  <a:rPr lang="en-GB" baseline="0"/>
                  <a:t> from Cancer Waiting Tiimes data</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2769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'CWT First treatments'!$C$43</c:f>
              <c:strCache>
                <c:ptCount val="1"/>
                <c:pt idx="0">
                  <c:v>Prostate</c:v>
                </c:pt>
              </c:strCache>
            </c:strRef>
          </c:tx>
          <c:spPr>
            <a:ln w="25400" cap="rnd">
              <a:solidFill>
                <a:srgbClr val="4477AA"/>
              </a:solidFill>
              <a:round/>
            </a:ln>
            <a:effectLst/>
          </c:spPr>
          <c:marker>
            <c:symbol val="none"/>
          </c:marker>
          <c:cat>
            <c:numRef>
              <c:f>'CWT First treatments'!$B$44:$B$65</c:f>
              <c:numCache>
                <c:formatCode>mm/yyyy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44014</c:v>
                </c:pt>
                <c:pt idx="19">
                  <c:v>44044</c:v>
                </c:pt>
                <c:pt idx="20">
                  <c:v>44076</c:v>
                </c:pt>
                <c:pt idx="21">
                  <c:v>44105</c:v>
                </c:pt>
              </c:numCache>
            </c:numRef>
          </c:cat>
          <c:val>
            <c:numRef>
              <c:f>'CWT First treatments'!$C$44:$C$65</c:f>
              <c:numCache>
                <c:formatCode>0%</c:formatCode>
                <c:ptCount val="22"/>
                <c:pt idx="0">
                  <c:v>1.1696632886564238</c:v>
                </c:pt>
                <c:pt idx="1">
                  <c:v>1.2080354102826012</c:v>
                </c:pt>
                <c:pt idx="2">
                  <c:v>1.1554608068219088</c:v>
                </c:pt>
                <c:pt idx="3">
                  <c:v>1.0319396051103369</c:v>
                </c:pt>
                <c:pt idx="4">
                  <c:v>0.86029229625959869</c:v>
                </c:pt>
                <c:pt idx="5">
                  <c:v>0.83570536828963793</c:v>
                </c:pt>
                <c:pt idx="6">
                  <c:v>0.86083550913838125</c:v>
                </c:pt>
                <c:pt idx="7">
                  <c:v>0.84451808892571112</c:v>
                </c:pt>
                <c:pt idx="8">
                  <c:v>0.907744874715262</c:v>
                </c:pt>
                <c:pt idx="9">
                  <c:v>0.91709994222992486</c:v>
                </c:pt>
                <c:pt idx="10">
                  <c:v>0.99501904482859649</c:v>
                </c:pt>
                <c:pt idx="11">
                  <c:v>0.94001689664883137</c:v>
                </c:pt>
                <c:pt idx="12">
                  <c:v>1.0190050307434322</c:v>
                </c:pt>
                <c:pt idx="13">
                  <c:v>1.0341037204058625</c:v>
                </c:pt>
                <c:pt idx="14">
                  <c:v>1.1410729491910303</c:v>
                </c:pt>
                <c:pt idx="15">
                  <c:v>0.79487900956668545</c:v>
                </c:pt>
                <c:pt idx="16">
                  <c:v>0.40685286495824935</c:v>
                </c:pt>
                <c:pt idx="17">
                  <c:v>0.49626531221989839</c:v>
                </c:pt>
                <c:pt idx="18">
                  <c:v>0.58113436457385503</c:v>
                </c:pt>
                <c:pt idx="19">
                  <c:v>0.70667102681491167</c:v>
                </c:pt>
                <c:pt idx="20">
                  <c:v>0.79799247176913424</c:v>
                </c:pt>
                <c:pt idx="21">
                  <c:v>0.83527559055118106</c:v>
                </c:pt>
              </c:numCache>
            </c:numRef>
          </c:val>
          <c:smooth val="0"/>
          <c:extLst>
            <c:ext xmlns:c16="http://schemas.microsoft.com/office/drawing/2014/chart" uri="{C3380CC4-5D6E-409C-BE32-E72D297353CC}">
              <c16:uniqueId val="{00000000-7B83-466A-8A3F-C3C460F1A24D}"/>
            </c:ext>
          </c:extLst>
        </c:ser>
        <c:ser>
          <c:idx val="1"/>
          <c:order val="1"/>
          <c:tx>
            <c:strRef>
              <c:f>'CWT First treatments'!$D$43</c:f>
              <c:strCache>
                <c:ptCount val="1"/>
                <c:pt idx="0">
                  <c:v>Breast</c:v>
                </c:pt>
              </c:strCache>
            </c:strRef>
          </c:tx>
          <c:spPr>
            <a:ln w="25400" cap="rnd">
              <a:solidFill>
                <a:srgbClr val="66CCEE"/>
              </a:solidFill>
              <a:round/>
            </a:ln>
            <a:effectLst/>
          </c:spPr>
          <c:marker>
            <c:symbol val="none"/>
          </c:marker>
          <c:cat>
            <c:numRef>
              <c:f>'CWT First treatments'!$B$44:$B$65</c:f>
              <c:numCache>
                <c:formatCode>mm/yyyy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44014</c:v>
                </c:pt>
                <c:pt idx="19">
                  <c:v>44044</c:v>
                </c:pt>
                <c:pt idx="20">
                  <c:v>44076</c:v>
                </c:pt>
                <c:pt idx="21">
                  <c:v>44105</c:v>
                </c:pt>
              </c:numCache>
            </c:numRef>
          </c:cat>
          <c:val>
            <c:numRef>
              <c:f>'CWT First treatments'!$D$44:$D$65</c:f>
              <c:numCache>
                <c:formatCode>0%</c:formatCode>
                <c:ptCount val="22"/>
                <c:pt idx="0">
                  <c:v>1.0575432319618365</c:v>
                </c:pt>
                <c:pt idx="1">
                  <c:v>1.068101509797623</c:v>
                </c:pt>
                <c:pt idx="2">
                  <c:v>1.0332833583208396</c:v>
                </c:pt>
                <c:pt idx="3">
                  <c:v>1.0650938032973281</c:v>
                </c:pt>
                <c:pt idx="4">
                  <c:v>1.0375172413793103</c:v>
                </c:pt>
                <c:pt idx="5">
                  <c:v>1.0110482349770951</c:v>
                </c:pt>
                <c:pt idx="6">
                  <c:v>0.97226753670473087</c:v>
                </c:pt>
                <c:pt idx="7">
                  <c:v>0.98960277259397489</c:v>
                </c:pt>
                <c:pt idx="8">
                  <c:v>0.94682539682539679</c:v>
                </c:pt>
                <c:pt idx="9">
                  <c:v>1.0168164685416063</c:v>
                </c:pt>
                <c:pt idx="10">
                  <c:v>0.99154214829433329</c:v>
                </c:pt>
                <c:pt idx="11">
                  <c:v>0.98985915492957743</c:v>
                </c:pt>
                <c:pt idx="12">
                  <c:v>0.99097829151395544</c:v>
                </c:pt>
                <c:pt idx="13">
                  <c:v>1.018045112781955</c:v>
                </c:pt>
                <c:pt idx="14">
                  <c:v>1.2539175856065004</c:v>
                </c:pt>
                <c:pt idx="15">
                  <c:v>0.80384307445956771</c:v>
                </c:pt>
                <c:pt idx="16">
                  <c:v>0.51768146769476198</c:v>
                </c:pt>
                <c:pt idx="17">
                  <c:v>0.49973347547974412</c:v>
                </c:pt>
                <c:pt idx="18">
                  <c:v>0.63087248322147649</c:v>
                </c:pt>
                <c:pt idx="19">
                  <c:v>0.68238146551724133</c:v>
                </c:pt>
                <c:pt idx="20">
                  <c:v>0.82425258452081585</c:v>
                </c:pt>
                <c:pt idx="21">
                  <c:v>0.86284573709723411</c:v>
                </c:pt>
              </c:numCache>
            </c:numRef>
          </c:val>
          <c:smooth val="0"/>
          <c:extLst>
            <c:ext xmlns:c16="http://schemas.microsoft.com/office/drawing/2014/chart" uri="{C3380CC4-5D6E-409C-BE32-E72D297353CC}">
              <c16:uniqueId val="{00000001-7B83-466A-8A3F-C3C460F1A24D}"/>
            </c:ext>
          </c:extLst>
        </c:ser>
        <c:ser>
          <c:idx val="2"/>
          <c:order val="2"/>
          <c:tx>
            <c:strRef>
              <c:f>'CWT First treatments'!$E$43</c:f>
              <c:strCache>
                <c:ptCount val="1"/>
                <c:pt idx="0">
                  <c:v>Lung</c:v>
                </c:pt>
              </c:strCache>
            </c:strRef>
          </c:tx>
          <c:spPr>
            <a:ln w="25400" cap="rnd">
              <a:solidFill>
                <a:srgbClr val="228833"/>
              </a:solidFill>
              <a:round/>
            </a:ln>
            <a:effectLst/>
          </c:spPr>
          <c:marker>
            <c:symbol val="none"/>
          </c:marker>
          <c:cat>
            <c:numRef>
              <c:f>'CWT First treatments'!$B$44:$B$65</c:f>
              <c:numCache>
                <c:formatCode>mm/yyyy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44014</c:v>
                </c:pt>
                <c:pt idx="19">
                  <c:v>44044</c:v>
                </c:pt>
                <c:pt idx="20">
                  <c:v>44076</c:v>
                </c:pt>
                <c:pt idx="21">
                  <c:v>44105</c:v>
                </c:pt>
              </c:numCache>
            </c:numRef>
          </c:cat>
          <c:val>
            <c:numRef>
              <c:f>'CWT First treatments'!$E$44:$E$65</c:f>
              <c:numCache>
                <c:formatCode>0%</c:formatCode>
                <c:ptCount val="22"/>
                <c:pt idx="0">
                  <c:v>1.025292563231408</c:v>
                </c:pt>
                <c:pt idx="1">
                  <c:v>1.042059748427673</c:v>
                </c:pt>
                <c:pt idx="2">
                  <c:v>1.0460170146945089</c:v>
                </c:pt>
                <c:pt idx="3">
                  <c:v>0.96389380530973456</c:v>
                </c:pt>
                <c:pt idx="4">
                  <c:v>0.97194950911640954</c:v>
                </c:pt>
                <c:pt idx="5">
                  <c:v>1.0084589922765723</c:v>
                </c:pt>
                <c:pt idx="6">
                  <c:v>0.93358568479008952</c:v>
                </c:pt>
                <c:pt idx="7">
                  <c:v>1.0619707467282524</c:v>
                </c:pt>
                <c:pt idx="8">
                  <c:v>1.0438262195121952</c:v>
                </c:pt>
                <c:pt idx="9">
                  <c:v>1.0437240859404449</c:v>
                </c:pt>
                <c:pt idx="10">
                  <c:v>0.99364485981308415</c:v>
                </c:pt>
                <c:pt idx="11">
                  <c:v>1.0417457305502846</c:v>
                </c:pt>
                <c:pt idx="12">
                  <c:v>1.0272459499263622</c:v>
                </c:pt>
                <c:pt idx="13">
                  <c:v>1.003394945303659</c:v>
                </c:pt>
                <c:pt idx="14">
                  <c:v>1.0595194085027726</c:v>
                </c:pt>
                <c:pt idx="15">
                  <c:v>0.92544987146529567</c:v>
                </c:pt>
                <c:pt idx="16">
                  <c:v>0.91305916305916301</c:v>
                </c:pt>
                <c:pt idx="17">
                  <c:v>0.80962800875273522</c:v>
                </c:pt>
                <c:pt idx="18">
                  <c:v>0.90895687430888317</c:v>
                </c:pt>
                <c:pt idx="19">
                  <c:v>0.84414642986589339</c:v>
                </c:pt>
                <c:pt idx="20">
                  <c:v>0.94669587440671776</c:v>
                </c:pt>
                <c:pt idx="21">
                  <c:v>0.90790899241603462</c:v>
                </c:pt>
              </c:numCache>
            </c:numRef>
          </c:val>
          <c:smooth val="0"/>
          <c:extLst>
            <c:ext xmlns:c16="http://schemas.microsoft.com/office/drawing/2014/chart" uri="{C3380CC4-5D6E-409C-BE32-E72D297353CC}">
              <c16:uniqueId val="{00000002-7B83-466A-8A3F-C3C460F1A24D}"/>
            </c:ext>
          </c:extLst>
        </c:ser>
        <c:ser>
          <c:idx val="3"/>
          <c:order val="3"/>
          <c:tx>
            <c:strRef>
              <c:f>'CWT First treatments'!$F$43</c:f>
              <c:strCache>
                <c:ptCount val="1"/>
                <c:pt idx="0">
                  <c:v>Colorectal</c:v>
                </c:pt>
              </c:strCache>
            </c:strRef>
          </c:tx>
          <c:spPr>
            <a:ln w="25400" cap="rnd">
              <a:solidFill>
                <a:srgbClr val="CCBB44"/>
              </a:solidFill>
              <a:round/>
            </a:ln>
            <a:effectLst/>
          </c:spPr>
          <c:marker>
            <c:symbol val="none"/>
          </c:marker>
          <c:cat>
            <c:numRef>
              <c:f>'CWT First treatments'!$B$44:$B$65</c:f>
              <c:numCache>
                <c:formatCode>mm/yyyy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44014</c:v>
                </c:pt>
                <c:pt idx="19">
                  <c:v>44044</c:v>
                </c:pt>
                <c:pt idx="20">
                  <c:v>44076</c:v>
                </c:pt>
                <c:pt idx="21">
                  <c:v>44105</c:v>
                </c:pt>
              </c:numCache>
            </c:numRef>
          </c:cat>
          <c:val>
            <c:numRef>
              <c:f>'CWT First treatments'!$F$44:$F$65</c:f>
              <c:numCache>
                <c:formatCode>0%</c:formatCode>
                <c:ptCount val="22"/>
                <c:pt idx="0">
                  <c:v>1.0356294536817101</c:v>
                </c:pt>
                <c:pt idx="1">
                  <c:v>1.0211389128559103</c:v>
                </c:pt>
                <c:pt idx="2">
                  <c:v>1.0343712090578245</c:v>
                </c:pt>
                <c:pt idx="3">
                  <c:v>1.0350457984866588</c:v>
                </c:pt>
                <c:pt idx="4">
                  <c:v>1.0185697352824969</c:v>
                </c:pt>
                <c:pt idx="5">
                  <c:v>1.0249406175771971</c:v>
                </c:pt>
                <c:pt idx="6">
                  <c:v>1.045689312673818</c:v>
                </c:pt>
                <c:pt idx="7">
                  <c:v>1.0920138888888888</c:v>
                </c:pt>
                <c:pt idx="8">
                  <c:v>1.0441689267725687</c:v>
                </c:pt>
                <c:pt idx="9">
                  <c:v>1.0349922239502334</c:v>
                </c:pt>
                <c:pt idx="10">
                  <c:v>1.0551697530864197</c:v>
                </c:pt>
                <c:pt idx="11">
                  <c:v>1.0479906359734685</c:v>
                </c:pt>
                <c:pt idx="12">
                  <c:v>1.0389908256880733</c:v>
                </c:pt>
                <c:pt idx="13">
                  <c:v>1.1111111111111112</c:v>
                </c:pt>
                <c:pt idx="14">
                  <c:v>1.0992963252541048</c:v>
                </c:pt>
                <c:pt idx="15">
                  <c:v>0.85032704886494803</c:v>
                </c:pt>
                <c:pt idx="16">
                  <c:v>0.74010861132660977</c:v>
                </c:pt>
                <c:pt idx="17">
                  <c:v>0.6759366550791811</c:v>
                </c:pt>
                <c:pt idx="18">
                  <c:v>0.72378419452887544</c:v>
                </c:pt>
                <c:pt idx="19">
                  <c:v>0.86248012718600953</c:v>
                </c:pt>
                <c:pt idx="20">
                  <c:v>0.90723562152133586</c:v>
                </c:pt>
                <c:pt idx="21">
                  <c:v>0.96168294515401953</c:v>
                </c:pt>
              </c:numCache>
            </c:numRef>
          </c:val>
          <c:smooth val="0"/>
          <c:extLst>
            <c:ext xmlns:c16="http://schemas.microsoft.com/office/drawing/2014/chart" uri="{C3380CC4-5D6E-409C-BE32-E72D297353CC}">
              <c16:uniqueId val="{00000003-7B83-466A-8A3F-C3C460F1A24D}"/>
            </c:ext>
          </c:extLst>
        </c:ser>
        <c:ser>
          <c:idx val="4"/>
          <c:order val="4"/>
          <c:tx>
            <c:strRef>
              <c:f>'CWT First treatments'!$G$43</c:f>
              <c:strCache>
                <c:ptCount val="1"/>
                <c:pt idx="0">
                  <c:v>Haematological</c:v>
                </c:pt>
              </c:strCache>
            </c:strRef>
          </c:tx>
          <c:spPr>
            <a:ln w="25400" cap="rnd">
              <a:solidFill>
                <a:srgbClr val="EE6677"/>
              </a:solidFill>
              <a:round/>
            </a:ln>
            <a:effectLst/>
          </c:spPr>
          <c:marker>
            <c:symbol val="none"/>
          </c:marker>
          <c:cat>
            <c:numRef>
              <c:f>'CWT First treatments'!$B$44:$B$65</c:f>
              <c:numCache>
                <c:formatCode>mm/yyyy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44014</c:v>
                </c:pt>
                <c:pt idx="19">
                  <c:v>44044</c:v>
                </c:pt>
                <c:pt idx="20">
                  <c:v>44076</c:v>
                </c:pt>
                <c:pt idx="21">
                  <c:v>44105</c:v>
                </c:pt>
              </c:numCache>
            </c:numRef>
          </c:cat>
          <c:val>
            <c:numRef>
              <c:f>'CWT First treatments'!$G$44:$G$65</c:f>
              <c:numCache>
                <c:formatCode>0%</c:formatCode>
                <c:ptCount val="22"/>
                <c:pt idx="0">
                  <c:v>1.0342384887839433</c:v>
                </c:pt>
                <c:pt idx="1">
                  <c:v>0.99879590608067426</c:v>
                </c:pt>
                <c:pt idx="2">
                  <c:v>0.99358600583090384</c:v>
                </c:pt>
                <c:pt idx="3">
                  <c:v>1.0608591885441527</c:v>
                </c:pt>
                <c:pt idx="4">
                  <c:v>1.0118553645524599</c:v>
                </c:pt>
                <c:pt idx="5">
                  <c:v>1.0625</c:v>
                </c:pt>
                <c:pt idx="6">
                  <c:v>1.0017889087656529</c:v>
                </c:pt>
                <c:pt idx="7">
                  <c:v>1.0362407862407863</c:v>
                </c:pt>
                <c:pt idx="8">
                  <c:v>0.99446494464944646</c:v>
                </c:pt>
                <c:pt idx="9">
                  <c:v>1.0178132678132679</c:v>
                </c:pt>
                <c:pt idx="10">
                  <c:v>1.0396732788798133</c:v>
                </c:pt>
                <c:pt idx="11">
                  <c:v>1.0766400980993256</c:v>
                </c:pt>
                <c:pt idx="12">
                  <c:v>0.95262557077625576</c:v>
                </c:pt>
                <c:pt idx="13">
                  <c:v>0.96142254370102476</c:v>
                </c:pt>
                <c:pt idx="14">
                  <c:v>1.0539906103286385</c:v>
                </c:pt>
                <c:pt idx="15">
                  <c:v>0.87064116985376827</c:v>
                </c:pt>
                <c:pt idx="16">
                  <c:v>0.87463386057410664</c:v>
                </c:pt>
                <c:pt idx="17">
                  <c:v>0.78902714932126694</c:v>
                </c:pt>
                <c:pt idx="18">
                  <c:v>0.90297619047619049</c:v>
                </c:pt>
                <c:pt idx="19">
                  <c:v>0.9282750444576171</c:v>
                </c:pt>
                <c:pt idx="20">
                  <c:v>0.99072356215213353</c:v>
                </c:pt>
                <c:pt idx="21">
                  <c:v>0.97284248642124316</c:v>
                </c:pt>
              </c:numCache>
            </c:numRef>
          </c:val>
          <c:smooth val="0"/>
          <c:extLst>
            <c:ext xmlns:c16="http://schemas.microsoft.com/office/drawing/2014/chart" uri="{C3380CC4-5D6E-409C-BE32-E72D297353CC}">
              <c16:uniqueId val="{00000004-7B83-466A-8A3F-C3C460F1A24D}"/>
            </c:ext>
          </c:extLst>
        </c:ser>
        <c:ser>
          <c:idx val="5"/>
          <c:order val="5"/>
          <c:tx>
            <c:strRef>
              <c:f>'CWT First treatments'!$H$43</c:f>
              <c:strCache>
                <c:ptCount val="1"/>
                <c:pt idx="0">
                  <c:v>Urological excl prostate</c:v>
                </c:pt>
              </c:strCache>
            </c:strRef>
          </c:tx>
          <c:spPr>
            <a:ln w="25400" cap="rnd">
              <a:solidFill>
                <a:srgbClr val="AA3377"/>
              </a:solidFill>
              <a:round/>
            </a:ln>
            <a:effectLst/>
          </c:spPr>
          <c:marker>
            <c:symbol val="none"/>
          </c:marker>
          <c:cat>
            <c:numRef>
              <c:f>'CWT First treatments'!$B$44:$B$65</c:f>
              <c:numCache>
                <c:formatCode>mm/yyyy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44014</c:v>
                </c:pt>
                <c:pt idx="19">
                  <c:v>44044</c:v>
                </c:pt>
                <c:pt idx="20">
                  <c:v>44076</c:v>
                </c:pt>
                <c:pt idx="21">
                  <c:v>44105</c:v>
                </c:pt>
              </c:numCache>
            </c:numRef>
          </c:cat>
          <c:val>
            <c:numRef>
              <c:f>'CWT First treatments'!$H$44:$H$65</c:f>
              <c:numCache>
                <c:formatCode>0%</c:formatCode>
                <c:ptCount val="22"/>
                <c:pt idx="0">
                  <c:v>1.0380134886572654</c:v>
                </c:pt>
                <c:pt idx="1">
                  <c:v>1.0300375469336671</c:v>
                </c:pt>
                <c:pt idx="2">
                  <c:v>1.0365551425030979</c:v>
                </c:pt>
                <c:pt idx="3">
                  <c:v>1.0351851851851852</c:v>
                </c:pt>
                <c:pt idx="4">
                  <c:v>0.96904205607476634</c:v>
                </c:pt>
                <c:pt idx="5">
                  <c:v>1.0368171021377672</c:v>
                </c:pt>
                <c:pt idx="6">
                  <c:v>0.96245530393325385</c:v>
                </c:pt>
                <c:pt idx="7">
                  <c:v>1.024375</c:v>
                </c:pt>
                <c:pt idx="8">
                  <c:v>0.99812734082397003</c:v>
                </c:pt>
                <c:pt idx="9">
                  <c:v>0.95699576014536647</c:v>
                </c:pt>
                <c:pt idx="10">
                  <c:v>0.95906432748538006</c:v>
                </c:pt>
                <c:pt idx="11">
                  <c:v>1.025595238095238</c:v>
                </c:pt>
                <c:pt idx="12">
                  <c:v>1.0076786769049026</c:v>
                </c:pt>
                <c:pt idx="13">
                  <c:v>1.0072904009720534</c:v>
                </c:pt>
                <c:pt idx="14">
                  <c:v>1.0490137477585175</c:v>
                </c:pt>
                <c:pt idx="15">
                  <c:v>0.78294573643410847</c:v>
                </c:pt>
                <c:pt idx="16">
                  <c:v>0.77757685352622063</c:v>
                </c:pt>
                <c:pt idx="17">
                  <c:v>0.72565864833906069</c:v>
                </c:pt>
                <c:pt idx="18">
                  <c:v>0.77027863777089778</c:v>
                </c:pt>
                <c:pt idx="19">
                  <c:v>0.83404514948139108</c:v>
                </c:pt>
                <c:pt idx="20">
                  <c:v>0.9337085678549093</c:v>
                </c:pt>
                <c:pt idx="21">
                  <c:v>0.95886075949367089</c:v>
                </c:pt>
              </c:numCache>
            </c:numRef>
          </c:val>
          <c:smooth val="0"/>
          <c:extLst>
            <c:ext xmlns:c16="http://schemas.microsoft.com/office/drawing/2014/chart" uri="{C3380CC4-5D6E-409C-BE32-E72D297353CC}">
              <c16:uniqueId val="{00000005-7B83-466A-8A3F-C3C460F1A24D}"/>
            </c:ext>
          </c:extLst>
        </c:ser>
        <c:ser>
          <c:idx val="6"/>
          <c:order val="6"/>
          <c:tx>
            <c:strRef>
              <c:f>'CWT First treatments'!$I$43</c:f>
              <c:strCache>
                <c:ptCount val="1"/>
                <c:pt idx="0">
                  <c:v>Gynaecological</c:v>
                </c:pt>
              </c:strCache>
            </c:strRef>
          </c:tx>
          <c:spPr>
            <a:ln w="25400" cap="rnd">
              <a:solidFill>
                <a:srgbClr val="BBBBBB"/>
              </a:solidFill>
              <a:round/>
            </a:ln>
            <a:effectLst/>
          </c:spPr>
          <c:marker>
            <c:symbol val="none"/>
          </c:marker>
          <c:cat>
            <c:numRef>
              <c:f>'CWT First treatments'!$B$44:$B$65</c:f>
              <c:numCache>
                <c:formatCode>mm/yyyy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44014</c:v>
                </c:pt>
                <c:pt idx="19">
                  <c:v>44044</c:v>
                </c:pt>
                <c:pt idx="20">
                  <c:v>44076</c:v>
                </c:pt>
                <c:pt idx="21">
                  <c:v>44105</c:v>
                </c:pt>
              </c:numCache>
            </c:numRef>
          </c:cat>
          <c:val>
            <c:numRef>
              <c:f>'CWT First treatments'!$I$44:$I$65</c:f>
              <c:numCache>
                <c:formatCode>0%</c:formatCode>
                <c:ptCount val="22"/>
                <c:pt idx="0">
                  <c:v>0.98078401229823209</c:v>
                </c:pt>
                <c:pt idx="1">
                  <c:v>1.0375699440447641</c:v>
                </c:pt>
                <c:pt idx="2">
                  <c:v>1.0777327935222671</c:v>
                </c:pt>
                <c:pt idx="3">
                  <c:v>1.09697933227345</c:v>
                </c:pt>
                <c:pt idx="4">
                  <c:v>1.0730337078651686</c:v>
                </c:pt>
                <c:pt idx="5">
                  <c:v>0.9634424980959635</c:v>
                </c:pt>
                <c:pt idx="6">
                  <c:v>0.99771689497716898</c:v>
                </c:pt>
                <c:pt idx="7">
                  <c:v>1.0053846153846153</c:v>
                </c:pt>
                <c:pt idx="8">
                  <c:v>0.94085603112840466</c:v>
                </c:pt>
                <c:pt idx="9">
                  <c:v>0.90227272727272723</c:v>
                </c:pt>
                <c:pt idx="10">
                  <c:v>0.90800299177262533</c:v>
                </c:pt>
                <c:pt idx="11">
                  <c:v>0.97119645494830131</c:v>
                </c:pt>
                <c:pt idx="12">
                  <c:v>0.9678683385579937</c:v>
                </c:pt>
                <c:pt idx="13">
                  <c:v>0.96533127889060089</c:v>
                </c:pt>
                <c:pt idx="14">
                  <c:v>1.0112697220135236</c:v>
                </c:pt>
                <c:pt idx="15">
                  <c:v>0.913768115942029</c:v>
                </c:pt>
                <c:pt idx="16">
                  <c:v>0.79955123410620788</c:v>
                </c:pt>
                <c:pt idx="17">
                  <c:v>0.74150197628458503</c:v>
                </c:pt>
                <c:pt idx="18">
                  <c:v>0.74446987032799394</c:v>
                </c:pt>
                <c:pt idx="19">
                  <c:v>0.87146136189747514</c:v>
                </c:pt>
                <c:pt idx="20">
                  <c:v>0.95616211745244006</c:v>
                </c:pt>
                <c:pt idx="21">
                  <c:v>1.0277078085642317</c:v>
                </c:pt>
              </c:numCache>
            </c:numRef>
          </c:val>
          <c:smooth val="0"/>
          <c:extLst>
            <c:ext xmlns:c16="http://schemas.microsoft.com/office/drawing/2014/chart" uri="{C3380CC4-5D6E-409C-BE32-E72D297353CC}">
              <c16:uniqueId val="{00000006-7B83-466A-8A3F-C3C460F1A24D}"/>
            </c:ext>
          </c:extLst>
        </c:ser>
        <c:ser>
          <c:idx val="7"/>
          <c:order val="7"/>
          <c:tx>
            <c:strRef>
              <c:f>'CWT First treatments'!$J$43</c:f>
              <c:strCache>
                <c:ptCount val="1"/>
                <c:pt idx="0">
                  <c:v>Upper GI excl OG</c:v>
                </c:pt>
              </c:strCache>
            </c:strRef>
          </c:tx>
          <c:spPr>
            <a:ln w="25400" cap="rnd">
              <a:solidFill>
                <a:srgbClr val="555555"/>
              </a:solidFill>
              <a:prstDash val="sysDash"/>
              <a:round/>
            </a:ln>
            <a:effectLst/>
          </c:spPr>
          <c:marker>
            <c:symbol val="none"/>
          </c:marker>
          <c:cat>
            <c:numRef>
              <c:f>'CWT First treatments'!$B$44:$B$65</c:f>
              <c:numCache>
                <c:formatCode>mm/yyyy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44014</c:v>
                </c:pt>
                <c:pt idx="19">
                  <c:v>44044</c:v>
                </c:pt>
                <c:pt idx="20">
                  <c:v>44076</c:v>
                </c:pt>
                <c:pt idx="21">
                  <c:v>44105</c:v>
                </c:pt>
              </c:numCache>
            </c:numRef>
          </c:cat>
          <c:val>
            <c:numRef>
              <c:f>'CWT First treatments'!$J$44:$J$65</c:f>
              <c:numCache>
                <c:formatCode>0%</c:formatCode>
                <c:ptCount val="22"/>
                <c:pt idx="0">
                  <c:v>1.0520291363163372</c:v>
                </c:pt>
                <c:pt idx="1">
                  <c:v>1.0010438413361169</c:v>
                </c:pt>
                <c:pt idx="2">
                  <c:v>1.1190476190476191</c:v>
                </c:pt>
                <c:pt idx="3">
                  <c:v>0.9919028340080972</c:v>
                </c:pt>
                <c:pt idx="4">
                  <c:v>1</c:v>
                </c:pt>
                <c:pt idx="5">
                  <c:v>1.0041666666666667</c:v>
                </c:pt>
                <c:pt idx="6">
                  <c:v>0.95718654434250761</c:v>
                </c:pt>
                <c:pt idx="7">
                  <c:v>0.97890295358649793</c:v>
                </c:pt>
                <c:pt idx="8">
                  <c:v>1.0610932475884245</c:v>
                </c:pt>
                <c:pt idx="9">
                  <c:v>1.0625</c:v>
                </c:pt>
                <c:pt idx="10">
                  <c:v>1.1467688937568457</c:v>
                </c:pt>
                <c:pt idx="11">
                  <c:v>1.0481283422459893</c:v>
                </c:pt>
                <c:pt idx="12">
                  <c:v>1.0079129574678536</c:v>
                </c:pt>
                <c:pt idx="13">
                  <c:v>1.0333680917622523</c:v>
                </c:pt>
                <c:pt idx="14">
                  <c:v>1.0344478216818642</c:v>
                </c:pt>
                <c:pt idx="15">
                  <c:v>1.0775510204081633</c:v>
                </c:pt>
                <c:pt idx="16">
                  <c:v>1.0884495317377731</c:v>
                </c:pt>
                <c:pt idx="17">
                  <c:v>1.0176348547717842</c:v>
                </c:pt>
                <c:pt idx="18">
                  <c:v>0.97976570820021303</c:v>
                </c:pt>
                <c:pt idx="19">
                  <c:v>1.0334051724137931</c:v>
                </c:pt>
                <c:pt idx="20">
                  <c:v>1.0393939393939393</c:v>
                </c:pt>
                <c:pt idx="21">
                  <c:v>1.0159521435692922</c:v>
                </c:pt>
              </c:numCache>
            </c:numRef>
          </c:val>
          <c:smooth val="0"/>
          <c:extLst>
            <c:ext xmlns:c16="http://schemas.microsoft.com/office/drawing/2014/chart" uri="{C3380CC4-5D6E-409C-BE32-E72D297353CC}">
              <c16:uniqueId val="{00000007-7B83-466A-8A3F-C3C460F1A24D}"/>
            </c:ext>
          </c:extLst>
        </c:ser>
        <c:ser>
          <c:idx val="8"/>
          <c:order val="8"/>
          <c:tx>
            <c:strRef>
              <c:f>'CWT First treatments'!$K$43</c:f>
              <c:strCache>
                <c:ptCount val="1"/>
                <c:pt idx="0">
                  <c:v>Melanoma</c:v>
                </c:pt>
              </c:strCache>
            </c:strRef>
          </c:tx>
          <c:spPr>
            <a:ln w="25400" cap="rnd">
              <a:solidFill>
                <a:srgbClr val="4477AA"/>
              </a:solidFill>
              <a:prstDash val="sysDash"/>
              <a:round/>
            </a:ln>
            <a:effectLst/>
          </c:spPr>
          <c:marker>
            <c:symbol val="none"/>
          </c:marker>
          <c:cat>
            <c:numRef>
              <c:f>'CWT First treatments'!$B$44:$B$65</c:f>
              <c:numCache>
                <c:formatCode>mm/yyyy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44014</c:v>
                </c:pt>
                <c:pt idx="19">
                  <c:v>44044</c:v>
                </c:pt>
                <c:pt idx="20">
                  <c:v>44076</c:v>
                </c:pt>
                <c:pt idx="21">
                  <c:v>44105</c:v>
                </c:pt>
              </c:numCache>
            </c:numRef>
          </c:cat>
          <c:val>
            <c:numRef>
              <c:f>'CWT First treatments'!$K$44:$K$65</c:f>
              <c:numCache>
                <c:formatCode>0%</c:formatCode>
                <c:ptCount val="22"/>
                <c:pt idx="0">
                  <c:v>0.99587203302373584</c:v>
                </c:pt>
                <c:pt idx="1">
                  <c:v>0.97151898734177211</c:v>
                </c:pt>
                <c:pt idx="2">
                  <c:v>0.98608349900596426</c:v>
                </c:pt>
                <c:pt idx="3">
                  <c:v>1.0178236397748592</c:v>
                </c:pt>
                <c:pt idx="4">
                  <c:v>1.0087108013937283</c:v>
                </c:pt>
                <c:pt idx="5">
                  <c:v>0.94471947194719474</c:v>
                </c:pt>
                <c:pt idx="6">
                  <c:v>0.96075224856909236</c:v>
                </c:pt>
                <c:pt idx="7">
                  <c:v>1.0144115292233786</c:v>
                </c:pt>
                <c:pt idx="8">
                  <c:v>0.96478873239436624</c:v>
                </c:pt>
                <c:pt idx="9">
                  <c:v>1.0478468899521531</c:v>
                </c:pt>
                <c:pt idx="10">
                  <c:v>0.99224806201550386</c:v>
                </c:pt>
                <c:pt idx="11">
                  <c:v>0.92551210428305397</c:v>
                </c:pt>
                <c:pt idx="12">
                  <c:v>1.0124352331606217</c:v>
                </c:pt>
                <c:pt idx="13">
                  <c:v>1.0314875135722041</c:v>
                </c:pt>
                <c:pt idx="14">
                  <c:v>1.0272177419354838</c:v>
                </c:pt>
                <c:pt idx="15">
                  <c:v>0.64516129032258063</c:v>
                </c:pt>
                <c:pt idx="16">
                  <c:v>0.5820379965457686</c:v>
                </c:pt>
                <c:pt idx="17">
                  <c:v>0.71441048034934496</c:v>
                </c:pt>
                <c:pt idx="18">
                  <c:v>0.71404255319148935</c:v>
                </c:pt>
                <c:pt idx="19">
                  <c:v>0.72928176795580113</c:v>
                </c:pt>
                <c:pt idx="20">
                  <c:v>0.81995133819951338</c:v>
                </c:pt>
                <c:pt idx="21">
                  <c:v>0.89863013698630134</c:v>
                </c:pt>
              </c:numCache>
            </c:numRef>
          </c:val>
          <c:smooth val="0"/>
          <c:extLst>
            <c:ext xmlns:c16="http://schemas.microsoft.com/office/drawing/2014/chart" uri="{C3380CC4-5D6E-409C-BE32-E72D297353CC}">
              <c16:uniqueId val="{00000008-7B83-466A-8A3F-C3C460F1A24D}"/>
            </c:ext>
          </c:extLst>
        </c:ser>
        <c:ser>
          <c:idx val="9"/>
          <c:order val="9"/>
          <c:tx>
            <c:strRef>
              <c:f>'CWT First treatments'!$L$43</c:f>
              <c:strCache>
                <c:ptCount val="1"/>
                <c:pt idx="0">
                  <c:v>Oesophago-gastric</c:v>
                </c:pt>
              </c:strCache>
            </c:strRef>
          </c:tx>
          <c:spPr>
            <a:ln w="25400" cap="rnd">
              <a:solidFill>
                <a:srgbClr val="66CCEE"/>
              </a:solidFill>
              <a:prstDash val="sysDash"/>
              <a:round/>
            </a:ln>
            <a:effectLst/>
          </c:spPr>
          <c:marker>
            <c:symbol val="none"/>
          </c:marker>
          <c:cat>
            <c:numRef>
              <c:f>'CWT First treatments'!$B$44:$B$65</c:f>
              <c:numCache>
                <c:formatCode>mm/yyyy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44014</c:v>
                </c:pt>
                <c:pt idx="19">
                  <c:v>44044</c:v>
                </c:pt>
                <c:pt idx="20">
                  <c:v>44076</c:v>
                </c:pt>
                <c:pt idx="21">
                  <c:v>44105</c:v>
                </c:pt>
              </c:numCache>
            </c:numRef>
          </c:cat>
          <c:val>
            <c:numRef>
              <c:f>'CWT First treatments'!$L$44:$L$65</c:f>
              <c:numCache>
                <c:formatCode>0%</c:formatCode>
                <c:ptCount val="22"/>
                <c:pt idx="0">
                  <c:v>1.0451843043995244</c:v>
                </c:pt>
                <c:pt idx="1">
                  <c:v>1.0725513905683193</c:v>
                </c:pt>
                <c:pt idx="2">
                  <c:v>0.99169632265717678</c:v>
                </c:pt>
                <c:pt idx="3">
                  <c:v>1.0594530321046374</c:v>
                </c:pt>
                <c:pt idx="4">
                  <c:v>0.99882352941176467</c:v>
                </c:pt>
                <c:pt idx="5">
                  <c:v>1.0254237288135593</c:v>
                </c:pt>
                <c:pt idx="6">
                  <c:v>1.032258064516129</c:v>
                </c:pt>
                <c:pt idx="7">
                  <c:v>0.9308035714285714</c:v>
                </c:pt>
                <c:pt idx="8">
                  <c:v>1.018957345971564</c:v>
                </c:pt>
                <c:pt idx="9">
                  <c:v>1.0407911001236094</c:v>
                </c:pt>
                <c:pt idx="10">
                  <c:v>0.9772182254196643</c:v>
                </c:pt>
                <c:pt idx="11">
                  <c:v>1.0099378881987577</c:v>
                </c:pt>
                <c:pt idx="12">
                  <c:v>0.91695108077360632</c:v>
                </c:pt>
                <c:pt idx="13">
                  <c:v>0.95264937993235621</c:v>
                </c:pt>
                <c:pt idx="14">
                  <c:v>1.0741626794258374</c:v>
                </c:pt>
                <c:pt idx="15">
                  <c:v>0.91470258136924809</c:v>
                </c:pt>
                <c:pt idx="16">
                  <c:v>0.81507656065959955</c:v>
                </c:pt>
                <c:pt idx="17">
                  <c:v>0.71546635182998819</c:v>
                </c:pt>
                <c:pt idx="18">
                  <c:v>0.78356481481481477</c:v>
                </c:pt>
                <c:pt idx="19">
                  <c:v>0.94964028776978415</c:v>
                </c:pt>
                <c:pt idx="20">
                  <c:v>0.90930232558139534</c:v>
                </c:pt>
                <c:pt idx="21">
                  <c:v>0.99049881235154391</c:v>
                </c:pt>
              </c:numCache>
            </c:numRef>
          </c:val>
          <c:smooth val="0"/>
          <c:extLst>
            <c:ext xmlns:c16="http://schemas.microsoft.com/office/drawing/2014/chart" uri="{C3380CC4-5D6E-409C-BE32-E72D297353CC}">
              <c16:uniqueId val="{00000009-7B83-466A-8A3F-C3C460F1A24D}"/>
            </c:ext>
          </c:extLst>
        </c:ser>
        <c:ser>
          <c:idx val="10"/>
          <c:order val="10"/>
          <c:tx>
            <c:strRef>
              <c:f>'CWT First treatments'!$M$43</c:f>
              <c:strCache>
                <c:ptCount val="1"/>
                <c:pt idx="0">
                  <c:v>Head and neck</c:v>
                </c:pt>
              </c:strCache>
            </c:strRef>
          </c:tx>
          <c:spPr>
            <a:ln w="25400" cap="rnd">
              <a:solidFill>
                <a:srgbClr val="228833"/>
              </a:solidFill>
              <a:prstDash val="sysDash"/>
              <a:round/>
            </a:ln>
            <a:effectLst/>
          </c:spPr>
          <c:marker>
            <c:symbol val="none"/>
          </c:marker>
          <c:cat>
            <c:numRef>
              <c:f>'CWT First treatments'!$B$44:$B$65</c:f>
              <c:numCache>
                <c:formatCode>mm/yyyy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44014</c:v>
                </c:pt>
                <c:pt idx="19">
                  <c:v>44044</c:v>
                </c:pt>
                <c:pt idx="20">
                  <c:v>44076</c:v>
                </c:pt>
                <c:pt idx="21">
                  <c:v>44105</c:v>
                </c:pt>
              </c:numCache>
            </c:numRef>
          </c:cat>
          <c:val>
            <c:numRef>
              <c:f>'CWT First treatments'!$M$44:$M$65</c:f>
              <c:numCache>
                <c:formatCode>0%</c:formatCode>
                <c:ptCount val="22"/>
                <c:pt idx="0">
                  <c:v>0.98309492847854352</c:v>
                </c:pt>
                <c:pt idx="1">
                  <c:v>1.1287284144427001</c:v>
                </c:pt>
                <c:pt idx="2">
                  <c:v>1.0074626865671641</c:v>
                </c:pt>
                <c:pt idx="3">
                  <c:v>1.1502890173410405</c:v>
                </c:pt>
                <c:pt idx="4">
                  <c:v>0.97435897435897434</c:v>
                </c:pt>
                <c:pt idx="5">
                  <c:v>0.98291721419185285</c:v>
                </c:pt>
                <c:pt idx="6">
                  <c:v>0.93958868894601544</c:v>
                </c:pt>
                <c:pt idx="7">
                  <c:v>1.0945558739255015</c:v>
                </c:pt>
                <c:pt idx="8">
                  <c:v>1.0609756097560976</c:v>
                </c:pt>
                <c:pt idx="9">
                  <c:v>1</c:v>
                </c:pt>
                <c:pt idx="10">
                  <c:v>1.0450581395348837</c:v>
                </c:pt>
                <c:pt idx="11">
                  <c:v>1.009090909090909</c:v>
                </c:pt>
                <c:pt idx="12">
                  <c:v>0.90343915343915349</c:v>
                </c:pt>
                <c:pt idx="13">
                  <c:v>1</c:v>
                </c:pt>
                <c:pt idx="14">
                  <c:v>1.2207407407407407</c:v>
                </c:pt>
                <c:pt idx="15">
                  <c:v>0.89698492462311563</c:v>
                </c:pt>
                <c:pt idx="16">
                  <c:v>0.84210526315789469</c:v>
                </c:pt>
                <c:pt idx="17">
                  <c:v>0.74866310160427807</c:v>
                </c:pt>
                <c:pt idx="18">
                  <c:v>0.78248974008207939</c:v>
                </c:pt>
                <c:pt idx="19">
                  <c:v>0.84293193717277481</c:v>
                </c:pt>
                <c:pt idx="20">
                  <c:v>0.90293742017879952</c:v>
                </c:pt>
                <c:pt idx="21">
                  <c:v>1.0191256830601092</c:v>
                </c:pt>
              </c:numCache>
            </c:numRef>
          </c:val>
          <c:smooth val="0"/>
          <c:extLst>
            <c:ext xmlns:c16="http://schemas.microsoft.com/office/drawing/2014/chart" uri="{C3380CC4-5D6E-409C-BE32-E72D297353CC}">
              <c16:uniqueId val="{0000000A-7B83-466A-8A3F-C3C460F1A24D}"/>
            </c:ext>
          </c:extLst>
        </c:ser>
        <c:ser>
          <c:idx val="11"/>
          <c:order val="11"/>
          <c:tx>
            <c:strRef>
              <c:f>'CWT First treatments'!$N$43</c:f>
              <c:strCache>
                <c:ptCount val="1"/>
                <c:pt idx="0">
                  <c:v>Brain and CNS</c:v>
                </c:pt>
              </c:strCache>
            </c:strRef>
          </c:tx>
          <c:spPr>
            <a:ln w="25400" cap="rnd">
              <a:solidFill>
                <a:srgbClr val="CCBB44"/>
              </a:solidFill>
              <a:prstDash val="sysDash"/>
              <a:round/>
            </a:ln>
            <a:effectLst/>
          </c:spPr>
          <c:marker>
            <c:symbol val="none"/>
          </c:marker>
          <c:cat>
            <c:numRef>
              <c:f>'CWT First treatments'!$B$44:$B$65</c:f>
              <c:numCache>
                <c:formatCode>mm/yyyy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44014</c:v>
                </c:pt>
                <c:pt idx="19">
                  <c:v>44044</c:v>
                </c:pt>
                <c:pt idx="20">
                  <c:v>44076</c:v>
                </c:pt>
                <c:pt idx="21">
                  <c:v>44105</c:v>
                </c:pt>
              </c:numCache>
            </c:numRef>
          </c:cat>
          <c:val>
            <c:numRef>
              <c:f>'CWT First treatments'!$N$44:$N$65</c:f>
              <c:numCache>
                <c:formatCode>0%</c:formatCode>
                <c:ptCount val="22"/>
                <c:pt idx="0">
                  <c:v>0.90712074303405577</c:v>
                </c:pt>
                <c:pt idx="1">
                  <c:v>0.92258064516129035</c:v>
                </c:pt>
                <c:pt idx="2">
                  <c:v>0.84126984126984128</c:v>
                </c:pt>
                <c:pt idx="3">
                  <c:v>1.0664451827242525</c:v>
                </c:pt>
                <c:pt idx="4">
                  <c:v>1.0035587188612101</c:v>
                </c:pt>
                <c:pt idx="5">
                  <c:v>0.92332268370607029</c:v>
                </c:pt>
                <c:pt idx="6">
                  <c:v>0.98932384341637014</c:v>
                </c:pt>
                <c:pt idx="7">
                  <c:v>0.96321070234113715</c:v>
                </c:pt>
                <c:pt idx="8">
                  <c:v>1.0132013201320131</c:v>
                </c:pt>
                <c:pt idx="9">
                  <c:v>1.0681003584229392</c:v>
                </c:pt>
                <c:pt idx="10">
                  <c:v>1.1143911439114391</c:v>
                </c:pt>
                <c:pt idx="11">
                  <c:v>0.96126760563380287</c:v>
                </c:pt>
                <c:pt idx="12">
                  <c:v>1.1092150170648465</c:v>
                </c:pt>
                <c:pt idx="13">
                  <c:v>1.06993006993007</c:v>
                </c:pt>
                <c:pt idx="14">
                  <c:v>1.1132075471698113</c:v>
                </c:pt>
                <c:pt idx="15">
                  <c:v>0.75389408099688471</c:v>
                </c:pt>
                <c:pt idx="16">
                  <c:v>0.92553191489361697</c:v>
                </c:pt>
                <c:pt idx="17">
                  <c:v>0.93425605536332179</c:v>
                </c:pt>
                <c:pt idx="18">
                  <c:v>1.0323741007194245</c:v>
                </c:pt>
                <c:pt idx="19">
                  <c:v>1.0208333333333333</c:v>
                </c:pt>
                <c:pt idx="20">
                  <c:v>1.0553745928338762</c:v>
                </c:pt>
                <c:pt idx="21">
                  <c:v>0.99328859060402686</c:v>
                </c:pt>
              </c:numCache>
            </c:numRef>
          </c:val>
          <c:smooth val="0"/>
          <c:extLst>
            <c:ext xmlns:c16="http://schemas.microsoft.com/office/drawing/2014/chart" uri="{C3380CC4-5D6E-409C-BE32-E72D297353CC}">
              <c16:uniqueId val="{0000000B-7B83-466A-8A3F-C3C460F1A24D}"/>
            </c:ext>
          </c:extLst>
        </c:ser>
        <c:ser>
          <c:idx val="12"/>
          <c:order val="12"/>
          <c:tx>
            <c:strRef>
              <c:f>'CWT First treatments'!$O$43</c:f>
              <c:strCache>
                <c:ptCount val="1"/>
                <c:pt idx="0">
                  <c:v>Bone and soft tissue</c:v>
                </c:pt>
              </c:strCache>
            </c:strRef>
          </c:tx>
          <c:spPr>
            <a:ln w="25400" cap="rnd">
              <a:solidFill>
                <a:srgbClr val="EE6677"/>
              </a:solidFill>
              <a:prstDash val="sysDash"/>
              <a:round/>
            </a:ln>
            <a:effectLst/>
          </c:spPr>
          <c:marker>
            <c:symbol val="none"/>
          </c:marker>
          <c:cat>
            <c:numRef>
              <c:f>'CWT First treatments'!$B$44:$B$65</c:f>
              <c:numCache>
                <c:formatCode>mm/yyyy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44014</c:v>
                </c:pt>
                <c:pt idx="19">
                  <c:v>44044</c:v>
                </c:pt>
                <c:pt idx="20">
                  <c:v>44076</c:v>
                </c:pt>
                <c:pt idx="21">
                  <c:v>44105</c:v>
                </c:pt>
              </c:numCache>
            </c:numRef>
          </c:cat>
          <c:val>
            <c:numRef>
              <c:f>'CWT First treatments'!$O$44:$O$65</c:f>
              <c:numCache>
                <c:formatCode>0%</c:formatCode>
                <c:ptCount val="22"/>
                <c:pt idx="0">
                  <c:v>0.93229166666666663</c:v>
                </c:pt>
                <c:pt idx="1">
                  <c:v>0.87765957446808507</c:v>
                </c:pt>
                <c:pt idx="2">
                  <c:v>0.96791443850267378</c:v>
                </c:pt>
                <c:pt idx="3">
                  <c:v>0.99450549450549453</c:v>
                </c:pt>
                <c:pt idx="4">
                  <c:v>0.89940828402366868</c:v>
                </c:pt>
                <c:pt idx="5">
                  <c:v>1.0792682926829269</c:v>
                </c:pt>
                <c:pt idx="6">
                  <c:v>1.1607142857142858</c:v>
                </c:pt>
                <c:pt idx="7">
                  <c:v>1.2209302325581395</c:v>
                </c:pt>
                <c:pt idx="8">
                  <c:v>1.0638297872340425</c:v>
                </c:pt>
                <c:pt idx="9">
                  <c:v>1.1631205673758864</c:v>
                </c:pt>
                <c:pt idx="10">
                  <c:v>0.98235294117647054</c:v>
                </c:pt>
                <c:pt idx="11">
                  <c:v>0.82828282828282829</c:v>
                </c:pt>
                <c:pt idx="12">
                  <c:v>1.0726256983240223</c:v>
                </c:pt>
                <c:pt idx="13">
                  <c:v>1.0242424242424242</c:v>
                </c:pt>
                <c:pt idx="14">
                  <c:v>1.1767955801104972</c:v>
                </c:pt>
                <c:pt idx="15">
                  <c:v>1.0773480662983426</c:v>
                </c:pt>
                <c:pt idx="16">
                  <c:v>1.0657894736842106</c:v>
                </c:pt>
                <c:pt idx="17">
                  <c:v>0.81355932203389836</c:v>
                </c:pt>
                <c:pt idx="18">
                  <c:v>0.75384615384615383</c:v>
                </c:pt>
                <c:pt idx="19">
                  <c:v>0.79523809523809519</c:v>
                </c:pt>
                <c:pt idx="20">
                  <c:v>0.94</c:v>
                </c:pt>
                <c:pt idx="21">
                  <c:v>1.1524390243902438</c:v>
                </c:pt>
              </c:numCache>
            </c:numRef>
          </c:val>
          <c:smooth val="0"/>
          <c:extLst>
            <c:ext xmlns:c16="http://schemas.microsoft.com/office/drawing/2014/chart" uri="{C3380CC4-5D6E-409C-BE32-E72D297353CC}">
              <c16:uniqueId val="{0000000C-7B83-466A-8A3F-C3C460F1A24D}"/>
            </c:ext>
          </c:extLst>
        </c:ser>
        <c:ser>
          <c:idx val="13"/>
          <c:order val="13"/>
          <c:tx>
            <c:strRef>
              <c:f>'CWT First treatments'!$P$43</c:f>
              <c:strCache>
                <c:ptCount val="1"/>
                <c:pt idx="0">
                  <c:v>Endocrine</c:v>
                </c:pt>
              </c:strCache>
            </c:strRef>
          </c:tx>
          <c:spPr>
            <a:ln w="25400" cap="rnd">
              <a:solidFill>
                <a:srgbClr val="AA3377"/>
              </a:solidFill>
              <a:prstDash val="sysDash"/>
              <a:round/>
            </a:ln>
            <a:effectLst/>
          </c:spPr>
          <c:marker>
            <c:symbol val="none"/>
          </c:marker>
          <c:cat>
            <c:numRef>
              <c:f>'CWT First treatments'!$B$44:$B$65</c:f>
              <c:numCache>
                <c:formatCode>mm/yyyy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44014</c:v>
                </c:pt>
                <c:pt idx="19">
                  <c:v>44044</c:v>
                </c:pt>
                <c:pt idx="20">
                  <c:v>44076</c:v>
                </c:pt>
                <c:pt idx="21">
                  <c:v>44105</c:v>
                </c:pt>
              </c:numCache>
            </c:numRef>
          </c:cat>
          <c:val>
            <c:numRef>
              <c:f>'CWT First treatments'!$P$44:$P$65</c:f>
              <c:numCache>
                <c:formatCode>0%</c:formatCode>
                <c:ptCount val="22"/>
                <c:pt idx="0">
                  <c:v>1.0047393364928909</c:v>
                </c:pt>
                <c:pt idx="1">
                  <c:v>1.2034883720930232</c:v>
                </c:pt>
                <c:pt idx="2">
                  <c:v>1.215568862275449</c:v>
                </c:pt>
                <c:pt idx="3">
                  <c:v>1.1318681318681318</c:v>
                </c:pt>
                <c:pt idx="4">
                  <c:v>1.005050505050505</c:v>
                </c:pt>
                <c:pt idx="5">
                  <c:v>1.0890052356020943</c:v>
                </c:pt>
                <c:pt idx="6">
                  <c:v>0.92929292929292928</c:v>
                </c:pt>
                <c:pt idx="7">
                  <c:v>1.0714285714285714</c:v>
                </c:pt>
                <c:pt idx="8">
                  <c:v>0.9908675799086758</c:v>
                </c:pt>
                <c:pt idx="9">
                  <c:v>0.8867924528301887</c:v>
                </c:pt>
                <c:pt idx="10">
                  <c:v>0.92920353982300885</c:v>
                </c:pt>
                <c:pt idx="11">
                  <c:v>0.94570135746606332</c:v>
                </c:pt>
                <c:pt idx="12">
                  <c:v>0.85377358490566035</c:v>
                </c:pt>
                <c:pt idx="13">
                  <c:v>0.98550724637681164</c:v>
                </c:pt>
                <c:pt idx="14">
                  <c:v>1.0147783251231528</c:v>
                </c:pt>
                <c:pt idx="15">
                  <c:v>0.5436893203883495</c:v>
                </c:pt>
                <c:pt idx="16">
                  <c:v>0.75376884422110557</c:v>
                </c:pt>
                <c:pt idx="17">
                  <c:v>0.87019230769230771</c:v>
                </c:pt>
                <c:pt idx="18">
                  <c:v>0.92391304347826086</c:v>
                </c:pt>
                <c:pt idx="19">
                  <c:v>0.82380952380952377</c:v>
                </c:pt>
                <c:pt idx="20">
                  <c:v>0.77880184331797231</c:v>
                </c:pt>
                <c:pt idx="21">
                  <c:v>1.1117021276595744</c:v>
                </c:pt>
              </c:numCache>
            </c:numRef>
          </c:val>
          <c:smooth val="0"/>
          <c:extLst>
            <c:ext xmlns:c16="http://schemas.microsoft.com/office/drawing/2014/chart" uri="{C3380CC4-5D6E-409C-BE32-E72D297353CC}">
              <c16:uniqueId val="{0000000D-7B83-466A-8A3F-C3C460F1A24D}"/>
            </c:ext>
          </c:extLst>
        </c:ser>
        <c:ser>
          <c:idx val="14"/>
          <c:order val="14"/>
          <c:tx>
            <c:strRef>
              <c:f>'CWT First treatments'!$Q$43</c:f>
              <c:strCache>
                <c:ptCount val="1"/>
                <c:pt idx="0">
                  <c:v>Unknown</c:v>
                </c:pt>
              </c:strCache>
            </c:strRef>
          </c:tx>
          <c:spPr>
            <a:ln w="25400" cap="rnd">
              <a:solidFill>
                <a:srgbClr val="BBBBBB"/>
              </a:solidFill>
              <a:prstDash val="sysDash"/>
              <a:round/>
            </a:ln>
            <a:effectLst/>
          </c:spPr>
          <c:marker>
            <c:symbol val="none"/>
          </c:marker>
          <c:cat>
            <c:numRef>
              <c:f>'CWT First treatments'!$B$44:$B$65</c:f>
              <c:numCache>
                <c:formatCode>mm/yyyy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44014</c:v>
                </c:pt>
                <c:pt idx="19">
                  <c:v>44044</c:v>
                </c:pt>
                <c:pt idx="20">
                  <c:v>44076</c:v>
                </c:pt>
                <c:pt idx="21">
                  <c:v>44105</c:v>
                </c:pt>
              </c:numCache>
            </c:numRef>
          </c:cat>
          <c:val>
            <c:numRef>
              <c:f>'CWT First treatments'!$Q$44:$Q$65</c:f>
              <c:numCache>
                <c:formatCode>0%</c:formatCode>
                <c:ptCount val="22"/>
                <c:pt idx="0">
                  <c:v>0.98123324396782841</c:v>
                </c:pt>
                <c:pt idx="1">
                  <c:v>1.043227665706052</c:v>
                </c:pt>
                <c:pt idx="2">
                  <c:v>1</c:v>
                </c:pt>
                <c:pt idx="3">
                  <c:v>1.0946745562130178</c:v>
                </c:pt>
                <c:pt idx="4">
                  <c:v>1.1045576407506703</c:v>
                </c:pt>
                <c:pt idx="5">
                  <c:v>0.96195652173913049</c:v>
                </c:pt>
                <c:pt idx="6">
                  <c:v>0.89350649350649347</c:v>
                </c:pt>
                <c:pt idx="7">
                  <c:v>1.0916442048517521</c:v>
                </c:pt>
                <c:pt idx="8">
                  <c:v>0.90109890109890112</c:v>
                </c:pt>
                <c:pt idx="9">
                  <c:v>1.008695652173913</c:v>
                </c:pt>
                <c:pt idx="10">
                  <c:v>1.0461956521739131</c:v>
                </c:pt>
                <c:pt idx="11">
                  <c:v>0.99742268041237114</c:v>
                </c:pt>
                <c:pt idx="12">
                  <c:v>1.0655737704918034</c:v>
                </c:pt>
                <c:pt idx="13">
                  <c:v>1.0248618784530388</c:v>
                </c:pt>
                <c:pt idx="14">
                  <c:v>1.0724637681159421</c:v>
                </c:pt>
                <c:pt idx="15">
                  <c:v>0.91891891891891897</c:v>
                </c:pt>
                <c:pt idx="16">
                  <c:v>0.86650485436893199</c:v>
                </c:pt>
                <c:pt idx="17">
                  <c:v>0.9463276836158192</c:v>
                </c:pt>
                <c:pt idx="18">
                  <c:v>1.0232558139534884</c:v>
                </c:pt>
                <c:pt idx="19">
                  <c:v>0.93333333333333335</c:v>
                </c:pt>
                <c:pt idx="20">
                  <c:v>1.0975609756097562</c:v>
                </c:pt>
                <c:pt idx="21">
                  <c:v>1.0545977011494252</c:v>
                </c:pt>
              </c:numCache>
            </c:numRef>
          </c:val>
          <c:smooth val="0"/>
          <c:extLst>
            <c:ext xmlns:c16="http://schemas.microsoft.com/office/drawing/2014/chart" uri="{C3380CC4-5D6E-409C-BE32-E72D297353CC}">
              <c16:uniqueId val="{0000000E-7B83-466A-8A3F-C3C460F1A24D}"/>
            </c:ext>
          </c:extLst>
        </c:ser>
        <c:ser>
          <c:idx val="15"/>
          <c:order val="15"/>
          <c:tx>
            <c:strRef>
              <c:f>'CWT First treatments'!$R$43</c:f>
              <c:strCache>
                <c:ptCount val="1"/>
                <c:pt idx="0">
                  <c:v>All malignant cancers1</c:v>
                </c:pt>
              </c:strCache>
            </c:strRef>
          </c:tx>
          <c:spPr>
            <a:ln w="31750" cap="rnd">
              <a:solidFill>
                <a:srgbClr val="555555"/>
              </a:solidFill>
              <a:round/>
            </a:ln>
            <a:effectLst/>
          </c:spPr>
          <c:marker>
            <c:symbol val="none"/>
          </c:marker>
          <c:cat>
            <c:numRef>
              <c:f>'CWT First treatments'!$B$44:$B$65</c:f>
              <c:numCache>
                <c:formatCode>mm/yyyy</c:formatCode>
                <c:ptCount val="22"/>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44014</c:v>
                </c:pt>
                <c:pt idx="19">
                  <c:v>44044</c:v>
                </c:pt>
                <c:pt idx="20">
                  <c:v>44076</c:v>
                </c:pt>
                <c:pt idx="21">
                  <c:v>44105</c:v>
                </c:pt>
              </c:numCache>
            </c:numRef>
          </c:cat>
          <c:val>
            <c:numRef>
              <c:f>'CWT First treatments'!$R$44:$R$65</c:f>
              <c:numCache>
                <c:formatCode>0%</c:formatCode>
                <c:ptCount val="22"/>
                <c:pt idx="0">
                  <c:v>1.0472331447204373</c:v>
                </c:pt>
                <c:pt idx="1">
                  <c:v>1.0601241859760715</c:v>
                </c:pt>
                <c:pt idx="2">
                  <c:v>1.0490647341102732</c:v>
                </c:pt>
                <c:pt idx="3">
                  <c:v>1.0394589552238807</c:v>
                </c:pt>
                <c:pt idx="4">
                  <c:v>0.9826568925442517</c:v>
                </c:pt>
                <c:pt idx="5">
                  <c:v>0.97876611500200739</c:v>
                </c:pt>
                <c:pt idx="6">
                  <c:v>0.95928730512249438</c:v>
                </c:pt>
                <c:pt idx="7">
                  <c:v>0.99782719245527252</c:v>
                </c:pt>
                <c:pt idx="8">
                  <c:v>0.98464351005484463</c:v>
                </c:pt>
                <c:pt idx="9">
                  <c:v>0.99854069575860283</c:v>
                </c:pt>
                <c:pt idx="10">
                  <c:v>1.0056305258259655</c:v>
                </c:pt>
                <c:pt idx="11">
                  <c:v>1.0015249537892792</c:v>
                </c:pt>
                <c:pt idx="12">
                  <c:v>1.0005494757085946</c:v>
                </c:pt>
                <c:pt idx="13">
                  <c:v>1.0192380952380953</c:v>
                </c:pt>
                <c:pt idx="14">
                  <c:v>1.1091766243465273</c:v>
                </c:pt>
                <c:pt idx="15">
                  <c:v>0.84640581531006009</c:v>
                </c:pt>
                <c:pt idx="16">
                  <c:v>0.70819687045123725</c:v>
                </c:pt>
                <c:pt idx="17">
                  <c:v>0.68374276468711548</c:v>
                </c:pt>
                <c:pt idx="18">
                  <c:v>0.75427191679049033</c:v>
                </c:pt>
                <c:pt idx="19">
                  <c:v>0.8151871756856931</c:v>
                </c:pt>
                <c:pt idx="20">
                  <c:v>0.89820831786112143</c:v>
                </c:pt>
                <c:pt idx="21">
                  <c:v>0.93093531963039788</c:v>
                </c:pt>
              </c:numCache>
            </c:numRef>
          </c:val>
          <c:smooth val="0"/>
          <c:extLst>
            <c:ext xmlns:c16="http://schemas.microsoft.com/office/drawing/2014/chart" uri="{C3380CC4-5D6E-409C-BE32-E72D297353CC}">
              <c16:uniqueId val="{0000000F-7B83-466A-8A3F-C3C460F1A24D}"/>
            </c:ext>
          </c:extLst>
        </c:ser>
        <c:dLbls>
          <c:showLegendKey val="0"/>
          <c:showVal val="0"/>
          <c:showCatName val="0"/>
          <c:showSerName val="0"/>
          <c:showPercent val="0"/>
          <c:showBubbleSize val="0"/>
        </c:dLbls>
        <c:smooth val="0"/>
        <c:axId val="312769680"/>
        <c:axId val="312771648"/>
      </c:lineChart>
      <c:dateAx>
        <c:axId val="3127696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Treatment 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2771648"/>
        <c:crosses val="autoZero"/>
        <c:auto val="1"/>
        <c:lblOffset val="100"/>
        <c:baseTimeUnit val="months"/>
      </c:dateAx>
      <c:valAx>
        <c:axId val="3127716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First treatments</a:t>
                </a:r>
                <a:r>
                  <a:rPr lang="en-GB" baseline="0"/>
                  <a:t> </a:t>
                </a:r>
                <a:r>
                  <a:rPr lang="en-GB"/>
                  <a:t>as a proportion of previous</a:t>
                </a:r>
                <a:r>
                  <a:rPr lang="en-GB" baseline="0"/>
                  <a:t> activity (working day adjusted)</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2769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'CWT First treatments'!$C$69</c:f>
              <c:strCache>
                <c:ptCount val="1"/>
                <c:pt idx="0">
                  <c:v>Prostate</c:v>
                </c:pt>
              </c:strCache>
            </c:strRef>
          </c:tx>
          <c:spPr>
            <a:ln w="25400" cap="rnd">
              <a:solidFill>
                <a:srgbClr val="4477AA"/>
              </a:solidFill>
              <a:round/>
            </a:ln>
            <a:effectLst/>
          </c:spPr>
          <c:marker>
            <c:symbol val="none"/>
          </c:marker>
          <c:cat>
            <c:numRef>
              <c:f>'CWT First treatments'!$B$70:$B$103</c:f>
              <c:numCache>
                <c:formatCode>mm/yyyy</c:formatCode>
                <c:ptCount val="3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44014</c:v>
                </c:pt>
                <c:pt idx="31">
                  <c:v>44044</c:v>
                </c:pt>
                <c:pt idx="32">
                  <c:v>44076</c:v>
                </c:pt>
                <c:pt idx="33">
                  <c:v>44105</c:v>
                </c:pt>
              </c:numCache>
            </c:numRef>
          </c:cat>
          <c:val>
            <c:numRef>
              <c:f>'CWT First treatments'!$C$70:$C$103</c:f>
              <c:numCache>
                <c:formatCode>General</c:formatCode>
                <c:ptCount val="34"/>
                <c:pt idx="0">
                  <c:v>3059</c:v>
                </c:pt>
                <c:pt idx="1">
                  <c:v>2937</c:v>
                </c:pt>
                <c:pt idx="2">
                  <c:v>3049</c:v>
                </c:pt>
                <c:pt idx="3">
                  <c:v>3444</c:v>
                </c:pt>
                <c:pt idx="4">
                  <c:v>4037</c:v>
                </c:pt>
                <c:pt idx="5">
                  <c:v>4005</c:v>
                </c:pt>
                <c:pt idx="6">
                  <c:v>3830</c:v>
                </c:pt>
                <c:pt idx="7">
                  <c:v>3621</c:v>
                </c:pt>
                <c:pt idx="8">
                  <c:v>3512</c:v>
                </c:pt>
                <c:pt idx="9">
                  <c:v>3462</c:v>
                </c:pt>
                <c:pt idx="10">
                  <c:v>3413</c:v>
                </c:pt>
                <c:pt idx="11">
                  <c:v>3551</c:v>
                </c:pt>
                <c:pt idx="12">
                  <c:v>3578</c:v>
                </c:pt>
                <c:pt idx="13">
                  <c:v>3548</c:v>
                </c:pt>
                <c:pt idx="14">
                  <c:v>3523</c:v>
                </c:pt>
                <c:pt idx="15">
                  <c:v>3554</c:v>
                </c:pt>
                <c:pt idx="16">
                  <c:v>3473</c:v>
                </c:pt>
                <c:pt idx="17">
                  <c:v>3347</c:v>
                </c:pt>
                <c:pt idx="18">
                  <c:v>3297</c:v>
                </c:pt>
                <c:pt idx="19">
                  <c:v>3058</c:v>
                </c:pt>
                <c:pt idx="20">
                  <c:v>3188</c:v>
                </c:pt>
                <c:pt idx="21">
                  <c:v>3175</c:v>
                </c:pt>
                <c:pt idx="22">
                  <c:v>3396</c:v>
                </c:pt>
                <c:pt idx="23">
                  <c:v>3338</c:v>
                </c:pt>
                <c:pt idx="24">
                  <c:v>3646</c:v>
                </c:pt>
                <c:pt idx="25">
                  <c:v>3669</c:v>
                </c:pt>
                <c:pt idx="26">
                  <c:v>4020</c:v>
                </c:pt>
                <c:pt idx="27">
                  <c:v>2825</c:v>
                </c:pt>
                <c:pt idx="28">
                  <c:v>1413</c:v>
                </c:pt>
                <c:pt idx="29">
                  <c:v>1661</c:v>
                </c:pt>
                <c:pt idx="30">
                  <c:v>1916</c:v>
                </c:pt>
                <c:pt idx="31">
                  <c:v>2161</c:v>
                </c:pt>
                <c:pt idx="32">
                  <c:v>2544</c:v>
                </c:pt>
                <c:pt idx="33">
                  <c:v>2652</c:v>
                </c:pt>
              </c:numCache>
            </c:numRef>
          </c:val>
          <c:smooth val="0"/>
          <c:extLst>
            <c:ext xmlns:c16="http://schemas.microsoft.com/office/drawing/2014/chart" uri="{C3380CC4-5D6E-409C-BE32-E72D297353CC}">
              <c16:uniqueId val="{00000000-BB2F-432A-919B-7856A7677A3E}"/>
            </c:ext>
          </c:extLst>
        </c:ser>
        <c:ser>
          <c:idx val="1"/>
          <c:order val="1"/>
          <c:tx>
            <c:strRef>
              <c:f>'CWT First treatments'!$D$69</c:f>
              <c:strCache>
                <c:ptCount val="1"/>
                <c:pt idx="0">
                  <c:v>Breast</c:v>
                </c:pt>
              </c:strCache>
            </c:strRef>
          </c:tx>
          <c:spPr>
            <a:ln w="25400" cap="rnd">
              <a:solidFill>
                <a:srgbClr val="66CCEE"/>
              </a:solidFill>
              <a:round/>
            </a:ln>
            <a:effectLst/>
          </c:spPr>
          <c:marker>
            <c:symbol val="none"/>
          </c:marker>
          <c:cat>
            <c:numRef>
              <c:f>'CWT First treatments'!$B$70:$B$103</c:f>
              <c:numCache>
                <c:formatCode>mm/yyyy</c:formatCode>
                <c:ptCount val="3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44014</c:v>
                </c:pt>
                <c:pt idx="31">
                  <c:v>44044</c:v>
                </c:pt>
                <c:pt idx="32">
                  <c:v>44076</c:v>
                </c:pt>
                <c:pt idx="33">
                  <c:v>44105</c:v>
                </c:pt>
              </c:numCache>
            </c:numRef>
          </c:cat>
          <c:val>
            <c:numRef>
              <c:f>'CWT First treatments'!$D$70:$D$103</c:f>
              <c:numCache>
                <c:formatCode>General</c:formatCode>
                <c:ptCount val="34"/>
                <c:pt idx="0">
                  <c:v>3354</c:v>
                </c:pt>
                <c:pt idx="1">
                  <c:v>3113</c:v>
                </c:pt>
                <c:pt idx="2">
                  <c:v>3335</c:v>
                </c:pt>
                <c:pt idx="3">
                  <c:v>3518</c:v>
                </c:pt>
                <c:pt idx="4">
                  <c:v>3625</c:v>
                </c:pt>
                <c:pt idx="5">
                  <c:v>3711</c:v>
                </c:pt>
                <c:pt idx="6">
                  <c:v>3678</c:v>
                </c:pt>
                <c:pt idx="7">
                  <c:v>3751</c:v>
                </c:pt>
                <c:pt idx="8">
                  <c:v>3780</c:v>
                </c:pt>
                <c:pt idx="9">
                  <c:v>3449</c:v>
                </c:pt>
                <c:pt idx="10">
                  <c:v>3547</c:v>
                </c:pt>
                <c:pt idx="11">
                  <c:v>3550</c:v>
                </c:pt>
                <c:pt idx="12">
                  <c:v>3547</c:v>
                </c:pt>
                <c:pt idx="13">
                  <c:v>3325</c:v>
                </c:pt>
                <c:pt idx="14">
                  <c:v>3446</c:v>
                </c:pt>
                <c:pt idx="15">
                  <c:v>3747</c:v>
                </c:pt>
                <c:pt idx="16">
                  <c:v>3761</c:v>
                </c:pt>
                <c:pt idx="17">
                  <c:v>3752</c:v>
                </c:pt>
                <c:pt idx="18">
                  <c:v>3576</c:v>
                </c:pt>
                <c:pt idx="19">
                  <c:v>3712</c:v>
                </c:pt>
                <c:pt idx="20">
                  <c:v>3579</c:v>
                </c:pt>
                <c:pt idx="21">
                  <c:v>3507</c:v>
                </c:pt>
                <c:pt idx="22">
                  <c:v>3517</c:v>
                </c:pt>
                <c:pt idx="23">
                  <c:v>3514</c:v>
                </c:pt>
                <c:pt idx="24">
                  <c:v>3515</c:v>
                </c:pt>
                <c:pt idx="25">
                  <c:v>3385</c:v>
                </c:pt>
                <c:pt idx="26">
                  <c:v>4321</c:v>
                </c:pt>
                <c:pt idx="27">
                  <c:v>3012</c:v>
                </c:pt>
                <c:pt idx="28">
                  <c:v>1947</c:v>
                </c:pt>
                <c:pt idx="29">
                  <c:v>1875</c:v>
                </c:pt>
                <c:pt idx="30">
                  <c:v>2256</c:v>
                </c:pt>
                <c:pt idx="31">
                  <c:v>2533</c:v>
                </c:pt>
                <c:pt idx="32">
                  <c:v>2950</c:v>
                </c:pt>
                <c:pt idx="33">
                  <c:v>3026</c:v>
                </c:pt>
              </c:numCache>
            </c:numRef>
          </c:val>
          <c:smooth val="0"/>
          <c:extLst>
            <c:ext xmlns:c16="http://schemas.microsoft.com/office/drawing/2014/chart" uri="{C3380CC4-5D6E-409C-BE32-E72D297353CC}">
              <c16:uniqueId val="{00000001-BB2F-432A-919B-7856A7677A3E}"/>
            </c:ext>
          </c:extLst>
        </c:ser>
        <c:ser>
          <c:idx val="2"/>
          <c:order val="2"/>
          <c:tx>
            <c:strRef>
              <c:f>'CWT First treatments'!$E$69</c:f>
              <c:strCache>
                <c:ptCount val="1"/>
                <c:pt idx="0">
                  <c:v>Lung</c:v>
                </c:pt>
              </c:strCache>
            </c:strRef>
          </c:tx>
          <c:spPr>
            <a:ln w="25400" cap="rnd">
              <a:solidFill>
                <a:srgbClr val="228833"/>
              </a:solidFill>
              <a:round/>
            </a:ln>
            <a:effectLst/>
          </c:spPr>
          <c:marker>
            <c:symbol val="none"/>
          </c:marker>
          <c:cat>
            <c:numRef>
              <c:f>'CWT First treatments'!$B$70:$B$103</c:f>
              <c:numCache>
                <c:formatCode>mm/yyyy</c:formatCode>
                <c:ptCount val="3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44014</c:v>
                </c:pt>
                <c:pt idx="31">
                  <c:v>44044</c:v>
                </c:pt>
                <c:pt idx="32">
                  <c:v>44076</c:v>
                </c:pt>
                <c:pt idx="33">
                  <c:v>44105</c:v>
                </c:pt>
              </c:numCache>
            </c:numRef>
          </c:cat>
          <c:val>
            <c:numRef>
              <c:f>'CWT First treatments'!$E$70:$E$103</c:f>
              <c:numCache>
                <c:formatCode>General</c:formatCode>
                <c:ptCount val="34"/>
                <c:pt idx="0">
                  <c:v>2649</c:v>
                </c:pt>
                <c:pt idx="1">
                  <c:v>2544</c:v>
                </c:pt>
                <c:pt idx="2">
                  <c:v>2586</c:v>
                </c:pt>
                <c:pt idx="3">
                  <c:v>2825</c:v>
                </c:pt>
                <c:pt idx="4">
                  <c:v>2852</c:v>
                </c:pt>
                <c:pt idx="5">
                  <c:v>2719</c:v>
                </c:pt>
                <c:pt idx="6">
                  <c:v>2906</c:v>
                </c:pt>
                <c:pt idx="7">
                  <c:v>2598</c:v>
                </c:pt>
                <c:pt idx="8">
                  <c:v>2624</c:v>
                </c:pt>
                <c:pt idx="9">
                  <c:v>2653</c:v>
                </c:pt>
                <c:pt idx="10">
                  <c:v>2675</c:v>
                </c:pt>
                <c:pt idx="11">
                  <c:v>2635</c:v>
                </c:pt>
                <c:pt idx="12">
                  <c:v>2716</c:v>
                </c:pt>
                <c:pt idx="13">
                  <c:v>2651</c:v>
                </c:pt>
                <c:pt idx="14">
                  <c:v>2705</c:v>
                </c:pt>
                <c:pt idx="15">
                  <c:v>2723</c:v>
                </c:pt>
                <c:pt idx="16">
                  <c:v>2772</c:v>
                </c:pt>
                <c:pt idx="17">
                  <c:v>2742</c:v>
                </c:pt>
                <c:pt idx="18">
                  <c:v>2713</c:v>
                </c:pt>
                <c:pt idx="19">
                  <c:v>2759</c:v>
                </c:pt>
                <c:pt idx="20">
                  <c:v>2739</c:v>
                </c:pt>
                <c:pt idx="21">
                  <c:v>2769</c:v>
                </c:pt>
                <c:pt idx="22">
                  <c:v>2658</c:v>
                </c:pt>
                <c:pt idx="23">
                  <c:v>2745</c:v>
                </c:pt>
                <c:pt idx="24">
                  <c:v>2790</c:v>
                </c:pt>
                <c:pt idx="25">
                  <c:v>2660</c:v>
                </c:pt>
                <c:pt idx="26">
                  <c:v>2866</c:v>
                </c:pt>
                <c:pt idx="27">
                  <c:v>2520</c:v>
                </c:pt>
                <c:pt idx="28">
                  <c:v>2531</c:v>
                </c:pt>
                <c:pt idx="29">
                  <c:v>2220</c:v>
                </c:pt>
                <c:pt idx="30">
                  <c:v>2466</c:v>
                </c:pt>
                <c:pt idx="31">
                  <c:v>2329</c:v>
                </c:pt>
                <c:pt idx="32">
                  <c:v>2593</c:v>
                </c:pt>
                <c:pt idx="33">
                  <c:v>2514</c:v>
                </c:pt>
              </c:numCache>
            </c:numRef>
          </c:val>
          <c:smooth val="0"/>
          <c:extLst>
            <c:ext xmlns:c16="http://schemas.microsoft.com/office/drawing/2014/chart" uri="{C3380CC4-5D6E-409C-BE32-E72D297353CC}">
              <c16:uniqueId val="{00000002-BB2F-432A-919B-7856A7677A3E}"/>
            </c:ext>
          </c:extLst>
        </c:ser>
        <c:ser>
          <c:idx val="3"/>
          <c:order val="3"/>
          <c:tx>
            <c:strRef>
              <c:f>'CWT First treatments'!$F$69</c:f>
              <c:strCache>
                <c:ptCount val="1"/>
                <c:pt idx="0">
                  <c:v>Colorectal</c:v>
                </c:pt>
              </c:strCache>
            </c:strRef>
          </c:tx>
          <c:spPr>
            <a:ln w="25400" cap="rnd">
              <a:solidFill>
                <a:srgbClr val="CCBB44"/>
              </a:solidFill>
              <a:round/>
            </a:ln>
            <a:effectLst/>
          </c:spPr>
          <c:marker>
            <c:symbol val="none"/>
          </c:marker>
          <c:cat>
            <c:numRef>
              <c:f>'CWT First treatments'!$B$70:$B$103</c:f>
              <c:numCache>
                <c:formatCode>mm/yyyy</c:formatCode>
                <c:ptCount val="3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44014</c:v>
                </c:pt>
                <c:pt idx="31">
                  <c:v>44044</c:v>
                </c:pt>
                <c:pt idx="32">
                  <c:v>44076</c:v>
                </c:pt>
                <c:pt idx="33">
                  <c:v>44105</c:v>
                </c:pt>
              </c:numCache>
            </c:numRef>
          </c:cat>
          <c:val>
            <c:numRef>
              <c:f>'CWT First treatments'!$F$70:$F$103</c:f>
              <c:numCache>
                <c:formatCode>General</c:formatCode>
                <c:ptCount val="34"/>
                <c:pt idx="0">
                  <c:v>2526</c:v>
                </c:pt>
                <c:pt idx="1">
                  <c:v>2318</c:v>
                </c:pt>
                <c:pt idx="2">
                  <c:v>2473</c:v>
                </c:pt>
                <c:pt idx="3">
                  <c:v>2511</c:v>
                </c:pt>
                <c:pt idx="4">
                  <c:v>2531</c:v>
                </c:pt>
                <c:pt idx="5">
                  <c:v>2526</c:v>
                </c:pt>
                <c:pt idx="6">
                  <c:v>2517</c:v>
                </c:pt>
                <c:pt idx="7">
                  <c:v>2304</c:v>
                </c:pt>
                <c:pt idx="8">
                  <c:v>2581</c:v>
                </c:pt>
                <c:pt idx="9">
                  <c:v>2572</c:v>
                </c:pt>
                <c:pt idx="10">
                  <c:v>2592</c:v>
                </c:pt>
                <c:pt idx="11">
                  <c:v>2563</c:v>
                </c:pt>
                <c:pt idx="12">
                  <c:v>2616</c:v>
                </c:pt>
                <c:pt idx="13">
                  <c:v>2367</c:v>
                </c:pt>
                <c:pt idx="14">
                  <c:v>2558</c:v>
                </c:pt>
                <c:pt idx="15">
                  <c:v>2599</c:v>
                </c:pt>
                <c:pt idx="16">
                  <c:v>2578</c:v>
                </c:pt>
                <c:pt idx="17">
                  <c:v>2589</c:v>
                </c:pt>
                <c:pt idx="18">
                  <c:v>2632</c:v>
                </c:pt>
                <c:pt idx="19">
                  <c:v>2516</c:v>
                </c:pt>
                <c:pt idx="20">
                  <c:v>2695</c:v>
                </c:pt>
                <c:pt idx="21">
                  <c:v>2662</c:v>
                </c:pt>
                <c:pt idx="22">
                  <c:v>2735</c:v>
                </c:pt>
                <c:pt idx="23">
                  <c:v>2686</c:v>
                </c:pt>
                <c:pt idx="24">
                  <c:v>2718</c:v>
                </c:pt>
                <c:pt idx="25">
                  <c:v>2630</c:v>
                </c:pt>
                <c:pt idx="26">
                  <c:v>2812</c:v>
                </c:pt>
                <c:pt idx="27">
                  <c:v>2210</c:v>
                </c:pt>
                <c:pt idx="28">
                  <c:v>1908</c:v>
                </c:pt>
                <c:pt idx="29">
                  <c:v>1750</c:v>
                </c:pt>
                <c:pt idx="30">
                  <c:v>1905</c:v>
                </c:pt>
                <c:pt idx="31">
                  <c:v>2170</c:v>
                </c:pt>
                <c:pt idx="32">
                  <c:v>2445</c:v>
                </c:pt>
                <c:pt idx="33">
                  <c:v>2560</c:v>
                </c:pt>
              </c:numCache>
            </c:numRef>
          </c:val>
          <c:smooth val="0"/>
          <c:extLst>
            <c:ext xmlns:c16="http://schemas.microsoft.com/office/drawing/2014/chart" uri="{C3380CC4-5D6E-409C-BE32-E72D297353CC}">
              <c16:uniqueId val="{00000003-BB2F-432A-919B-7856A7677A3E}"/>
            </c:ext>
          </c:extLst>
        </c:ser>
        <c:ser>
          <c:idx val="4"/>
          <c:order val="4"/>
          <c:tx>
            <c:strRef>
              <c:f>'CWT First treatments'!$G$69</c:f>
              <c:strCache>
                <c:ptCount val="1"/>
                <c:pt idx="0">
                  <c:v>Haematological</c:v>
                </c:pt>
              </c:strCache>
            </c:strRef>
          </c:tx>
          <c:spPr>
            <a:ln w="25400" cap="rnd">
              <a:solidFill>
                <a:srgbClr val="EE6677"/>
              </a:solidFill>
              <a:round/>
            </a:ln>
            <a:effectLst/>
          </c:spPr>
          <c:marker>
            <c:symbol val="none"/>
          </c:marker>
          <c:cat>
            <c:numRef>
              <c:f>'CWT First treatments'!$B$70:$B$103</c:f>
              <c:numCache>
                <c:formatCode>mm/yyyy</c:formatCode>
                <c:ptCount val="3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44014</c:v>
                </c:pt>
                <c:pt idx="31">
                  <c:v>44044</c:v>
                </c:pt>
                <c:pt idx="32">
                  <c:v>44076</c:v>
                </c:pt>
                <c:pt idx="33">
                  <c:v>44105</c:v>
                </c:pt>
              </c:numCache>
            </c:numRef>
          </c:cat>
          <c:val>
            <c:numRef>
              <c:f>'CWT First treatments'!$G$70:$G$103</c:f>
              <c:numCache>
                <c:formatCode>General</c:formatCode>
                <c:ptCount val="34"/>
                <c:pt idx="0">
                  <c:v>1694</c:v>
                </c:pt>
                <c:pt idx="1">
                  <c:v>1661</c:v>
                </c:pt>
                <c:pt idx="2">
                  <c:v>1715</c:v>
                </c:pt>
                <c:pt idx="3">
                  <c:v>1676</c:v>
                </c:pt>
                <c:pt idx="4">
                  <c:v>1687</c:v>
                </c:pt>
                <c:pt idx="5">
                  <c:v>1664</c:v>
                </c:pt>
                <c:pt idx="6">
                  <c:v>1677</c:v>
                </c:pt>
                <c:pt idx="7">
                  <c:v>1628</c:v>
                </c:pt>
                <c:pt idx="8">
                  <c:v>1626</c:v>
                </c:pt>
                <c:pt idx="9">
                  <c:v>1628</c:v>
                </c:pt>
                <c:pt idx="10">
                  <c:v>1714</c:v>
                </c:pt>
                <c:pt idx="11">
                  <c:v>1631</c:v>
                </c:pt>
                <c:pt idx="12">
                  <c:v>1752</c:v>
                </c:pt>
                <c:pt idx="13">
                  <c:v>1659</c:v>
                </c:pt>
                <c:pt idx="14">
                  <c:v>1704</c:v>
                </c:pt>
                <c:pt idx="15">
                  <c:v>1778</c:v>
                </c:pt>
                <c:pt idx="16">
                  <c:v>1707</c:v>
                </c:pt>
                <c:pt idx="17">
                  <c:v>1768</c:v>
                </c:pt>
                <c:pt idx="18">
                  <c:v>1680</c:v>
                </c:pt>
                <c:pt idx="19">
                  <c:v>1687</c:v>
                </c:pt>
                <c:pt idx="20">
                  <c:v>1617</c:v>
                </c:pt>
                <c:pt idx="21">
                  <c:v>1657</c:v>
                </c:pt>
                <c:pt idx="22">
                  <c:v>1782</c:v>
                </c:pt>
                <c:pt idx="23">
                  <c:v>1756</c:v>
                </c:pt>
                <c:pt idx="24">
                  <c:v>1669</c:v>
                </c:pt>
                <c:pt idx="25">
                  <c:v>1595</c:v>
                </c:pt>
                <c:pt idx="26">
                  <c:v>1796</c:v>
                </c:pt>
                <c:pt idx="27">
                  <c:v>1548</c:v>
                </c:pt>
                <c:pt idx="28">
                  <c:v>1493</c:v>
                </c:pt>
                <c:pt idx="29">
                  <c:v>1395</c:v>
                </c:pt>
                <c:pt idx="30">
                  <c:v>1517</c:v>
                </c:pt>
                <c:pt idx="31">
                  <c:v>1566</c:v>
                </c:pt>
                <c:pt idx="32">
                  <c:v>1602</c:v>
                </c:pt>
                <c:pt idx="33">
                  <c:v>1612</c:v>
                </c:pt>
              </c:numCache>
            </c:numRef>
          </c:val>
          <c:smooth val="0"/>
          <c:extLst>
            <c:ext xmlns:c16="http://schemas.microsoft.com/office/drawing/2014/chart" uri="{C3380CC4-5D6E-409C-BE32-E72D297353CC}">
              <c16:uniqueId val="{00000004-BB2F-432A-919B-7856A7677A3E}"/>
            </c:ext>
          </c:extLst>
        </c:ser>
        <c:ser>
          <c:idx val="5"/>
          <c:order val="5"/>
          <c:tx>
            <c:strRef>
              <c:f>'CWT First treatments'!$H$69</c:f>
              <c:strCache>
                <c:ptCount val="1"/>
                <c:pt idx="0">
                  <c:v>Urological excl prostate</c:v>
                </c:pt>
              </c:strCache>
            </c:strRef>
          </c:tx>
          <c:spPr>
            <a:ln w="25400" cap="rnd">
              <a:solidFill>
                <a:srgbClr val="AA3377"/>
              </a:solidFill>
              <a:round/>
            </a:ln>
            <a:effectLst/>
          </c:spPr>
          <c:marker>
            <c:symbol val="none"/>
          </c:marker>
          <c:cat>
            <c:numRef>
              <c:f>'CWT First treatments'!$B$70:$B$103</c:f>
              <c:numCache>
                <c:formatCode>mm/yyyy</c:formatCode>
                <c:ptCount val="3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44014</c:v>
                </c:pt>
                <c:pt idx="31">
                  <c:v>44044</c:v>
                </c:pt>
                <c:pt idx="32">
                  <c:v>44076</c:v>
                </c:pt>
                <c:pt idx="33">
                  <c:v>44105</c:v>
                </c:pt>
              </c:numCache>
            </c:numRef>
          </c:cat>
          <c:val>
            <c:numRef>
              <c:f>'CWT First treatments'!$H$70:$H$103</c:f>
              <c:numCache>
                <c:formatCode>General</c:formatCode>
                <c:ptCount val="34"/>
                <c:pt idx="0">
                  <c:v>1631</c:v>
                </c:pt>
                <c:pt idx="1">
                  <c:v>1598</c:v>
                </c:pt>
                <c:pt idx="2">
                  <c:v>1614</c:v>
                </c:pt>
                <c:pt idx="3">
                  <c:v>1620</c:v>
                </c:pt>
                <c:pt idx="4">
                  <c:v>1712</c:v>
                </c:pt>
                <c:pt idx="5">
                  <c:v>1684</c:v>
                </c:pt>
                <c:pt idx="6">
                  <c:v>1678</c:v>
                </c:pt>
                <c:pt idx="7">
                  <c:v>1600</c:v>
                </c:pt>
                <c:pt idx="8">
                  <c:v>1602</c:v>
                </c:pt>
                <c:pt idx="9">
                  <c:v>1651</c:v>
                </c:pt>
                <c:pt idx="10">
                  <c:v>1710</c:v>
                </c:pt>
                <c:pt idx="11">
                  <c:v>1680</c:v>
                </c:pt>
                <c:pt idx="12">
                  <c:v>1693</c:v>
                </c:pt>
                <c:pt idx="13">
                  <c:v>1646</c:v>
                </c:pt>
                <c:pt idx="14">
                  <c:v>1673</c:v>
                </c:pt>
                <c:pt idx="15">
                  <c:v>1677</c:v>
                </c:pt>
                <c:pt idx="16">
                  <c:v>1659</c:v>
                </c:pt>
                <c:pt idx="17">
                  <c:v>1746</c:v>
                </c:pt>
                <c:pt idx="18">
                  <c:v>1615</c:v>
                </c:pt>
                <c:pt idx="19">
                  <c:v>1639</c:v>
                </c:pt>
                <c:pt idx="20">
                  <c:v>1599</c:v>
                </c:pt>
                <c:pt idx="21">
                  <c:v>1580</c:v>
                </c:pt>
                <c:pt idx="22">
                  <c:v>1640</c:v>
                </c:pt>
                <c:pt idx="23">
                  <c:v>1723</c:v>
                </c:pt>
                <c:pt idx="24">
                  <c:v>1706</c:v>
                </c:pt>
                <c:pt idx="25">
                  <c:v>1658</c:v>
                </c:pt>
                <c:pt idx="26">
                  <c:v>1755</c:v>
                </c:pt>
                <c:pt idx="27">
                  <c:v>1313</c:v>
                </c:pt>
                <c:pt idx="28">
                  <c:v>1290</c:v>
                </c:pt>
                <c:pt idx="29">
                  <c:v>1267</c:v>
                </c:pt>
                <c:pt idx="30">
                  <c:v>1244</c:v>
                </c:pt>
                <c:pt idx="31">
                  <c:v>1367</c:v>
                </c:pt>
                <c:pt idx="32">
                  <c:v>1493</c:v>
                </c:pt>
                <c:pt idx="33">
                  <c:v>1515</c:v>
                </c:pt>
              </c:numCache>
            </c:numRef>
          </c:val>
          <c:smooth val="0"/>
          <c:extLst>
            <c:ext xmlns:c16="http://schemas.microsoft.com/office/drawing/2014/chart" uri="{C3380CC4-5D6E-409C-BE32-E72D297353CC}">
              <c16:uniqueId val="{00000005-BB2F-432A-919B-7856A7677A3E}"/>
            </c:ext>
          </c:extLst>
        </c:ser>
        <c:ser>
          <c:idx val="6"/>
          <c:order val="6"/>
          <c:tx>
            <c:strRef>
              <c:f>'CWT First treatments'!$I$69</c:f>
              <c:strCache>
                <c:ptCount val="1"/>
                <c:pt idx="0">
                  <c:v>Gynaecological</c:v>
                </c:pt>
              </c:strCache>
            </c:strRef>
          </c:tx>
          <c:spPr>
            <a:ln w="25400" cap="rnd">
              <a:solidFill>
                <a:srgbClr val="BBBBBB"/>
              </a:solidFill>
              <a:round/>
            </a:ln>
            <a:effectLst/>
          </c:spPr>
          <c:marker>
            <c:symbol val="none"/>
          </c:marker>
          <c:cat>
            <c:numRef>
              <c:f>'CWT First treatments'!$B$70:$B$103</c:f>
              <c:numCache>
                <c:formatCode>mm/yyyy</c:formatCode>
                <c:ptCount val="3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44014</c:v>
                </c:pt>
                <c:pt idx="31">
                  <c:v>44044</c:v>
                </c:pt>
                <c:pt idx="32">
                  <c:v>44076</c:v>
                </c:pt>
                <c:pt idx="33">
                  <c:v>44105</c:v>
                </c:pt>
              </c:numCache>
            </c:numRef>
          </c:cat>
          <c:val>
            <c:numRef>
              <c:f>'CWT First treatments'!$I$70:$I$103</c:f>
              <c:numCache>
                <c:formatCode>General</c:formatCode>
                <c:ptCount val="34"/>
                <c:pt idx="0">
                  <c:v>1301</c:v>
                </c:pt>
                <c:pt idx="1">
                  <c:v>1251</c:v>
                </c:pt>
                <c:pt idx="2">
                  <c:v>1235</c:v>
                </c:pt>
                <c:pt idx="3">
                  <c:v>1258</c:v>
                </c:pt>
                <c:pt idx="4">
                  <c:v>1246</c:v>
                </c:pt>
                <c:pt idx="5">
                  <c:v>1313</c:v>
                </c:pt>
                <c:pt idx="6">
                  <c:v>1314</c:v>
                </c:pt>
                <c:pt idx="7">
                  <c:v>1300</c:v>
                </c:pt>
                <c:pt idx="8">
                  <c:v>1285</c:v>
                </c:pt>
                <c:pt idx="9">
                  <c:v>1320</c:v>
                </c:pt>
                <c:pt idx="10">
                  <c:v>1337</c:v>
                </c:pt>
                <c:pt idx="11">
                  <c:v>1354</c:v>
                </c:pt>
                <c:pt idx="12">
                  <c:v>1276</c:v>
                </c:pt>
                <c:pt idx="13">
                  <c:v>1298</c:v>
                </c:pt>
                <c:pt idx="14">
                  <c:v>1331</c:v>
                </c:pt>
                <c:pt idx="15">
                  <c:v>1380</c:v>
                </c:pt>
                <c:pt idx="16">
                  <c:v>1337</c:v>
                </c:pt>
                <c:pt idx="17">
                  <c:v>1265</c:v>
                </c:pt>
                <c:pt idx="18">
                  <c:v>1311</c:v>
                </c:pt>
                <c:pt idx="19">
                  <c:v>1307</c:v>
                </c:pt>
                <c:pt idx="20">
                  <c:v>1209</c:v>
                </c:pt>
                <c:pt idx="21">
                  <c:v>1191</c:v>
                </c:pt>
                <c:pt idx="22">
                  <c:v>1214</c:v>
                </c:pt>
                <c:pt idx="23">
                  <c:v>1315</c:v>
                </c:pt>
                <c:pt idx="24">
                  <c:v>1235</c:v>
                </c:pt>
                <c:pt idx="25">
                  <c:v>1253</c:v>
                </c:pt>
                <c:pt idx="26">
                  <c:v>1346</c:v>
                </c:pt>
                <c:pt idx="27">
                  <c:v>1261</c:v>
                </c:pt>
                <c:pt idx="28">
                  <c:v>1069</c:v>
                </c:pt>
                <c:pt idx="29">
                  <c:v>938</c:v>
                </c:pt>
                <c:pt idx="30">
                  <c:v>976</c:v>
                </c:pt>
                <c:pt idx="31">
                  <c:v>1139</c:v>
                </c:pt>
                <c:pt idx="32">
                  <c:v>1156</c:v>
                </c:pt>
                <c:pt idx="33">
                  <c:v>1224</c:v>
                </c:pt>
              </c:numCache>
            </c:numRef>
          </c:val>
          <c:smooth val="0"/>
          <c:extLst>
            <c:ext xmlns:c16="http://schemas.microsoft.com/office/drawing/2014/chart" uri="{C3380CC4-5D6E-409C-BE32-E72D297353CC}">
              <c16:uniqueId val="{00000006-BB2F-432A-919B-7856A7677A3E}"/>
            </c:ext>
          </c:extLst>
        </c:ser>
        <c:ser>
          <c:idx val="7"/>
          <c:order val="7"/>
          <c:tx>
            <c:strRef>
              <c:f>'CWT First treatments'!$J$69</c:f>
              <c:strCache>
                <c:ptCount val="1"/>
                <c:pt idx="0">
                  <c:v>Upper GI excl OG</c:v>
                </c:pt>
              </c:strCache>
            </c:strRef>
          </c:tx>
          <c:spPr>
            <a:ln w="25400" cap="rnd">
              <a:solidFill>
                <a:srgbClr val="555555"/>
              </a:solidFill>
              <a:prstDash val="sysDash"/>
              <a:round/>
            </a:ln>
            <a:effectLst/>
          </c:spPr>
          <c:marker>
            <c:symbol val="none"/>
          </c:marker>
          <c:cat>
            <c:numRef>
              <c:f>'CWT First treatments'!$B$70:$B$103</c:f>
              <c:numCache>
                <c:formatCode>mm/yyyy</c:formatCode>
                <c:ptCount val="3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44014</c:v>
                </c:pt>
                <c:pt idx="31">
                  <c:v>44044</c:v>
                </c:pt>
                <c:pt idx="32">
                  <c:v>44076</c:v>
                </c:pt>
                <c:pt idx="33">
                  <c:v>44105</c:v>
                </c:pt>
              </c:numCache>
            </c:numRef>
          </c:cat>
          <c:val>
            <c:numRef>
              <c:f>'CWT First treatments'!$J$70:$J$103</c:f>
              <c:numCache>
                <c:formatCode>General</c:formatCode>
                <c:ptCount val="34"/>
                <c:pt idx="0">
                  <c:v>961</c:v>
                </c:pt>
                <c:pt idx="1">
                  <c:v>958</c:v>
                </c:pt>
                <c:pt idx="2">
                  <c:v>882</c:v>
                </c:pt>
                <c:pt idx="3">
                  <c:v>988</c:v>
                </c:pt>
                <c:pt idx="4">
                  <c:v>961</c:v>
                </c:pt>
                <c:pt idx="5">
                  <c:v>960</c:v>
                </c:pt>
                <c:pt idx="6">
                  <c:v>981</c:v>
                </c:pt>
                <c:pt idx="7">
                  <c:v>948</c:v>
                </c:pt>
                <c:pt idx="8">
                  <c:v>933</c:v>
                </c:pt>
                <c:pt idx="9">
                  <c:v>944</c:v>
                </c:pt>
                <c:pt idx="10">
                  <c:v>913</c:v>
                </c:pt>
                <c:pt idx="11">
                  <c:v>935</c:v>
                </c:pt>
                <c:pt idx="12">
                  <c:v>1011</c:v>
                </c:pt>
                <c:pt idx="13">
                  <c:v>959</c:v>
                </c:pt>
                <c:pt idx="14">
                  <c:v>987</c:v>
                </c:pt>
                <c:pt idx="15">
                  <c:v>980</c:v>
                </c:pt>
                <c:pt idx="16">
                  <c:v>961</c:v>
                </c:pt>
                <c:pt idx="17">
                  <c:v>964</c:v>
                </c:pt>
                <c:pt idx="18">
                  <c:v>939</c:v>
                </c:pt>
                <c:pt idx="19">
                  <c:v>928</c:v>
                </c:pt>
                <c:pt idx="20">
                  <c:v>990</c:v>
                </c:pt>
                <c:pt idx="21">
                  <c:v>1003</c:v>
                </c:pt>
                <c:pt idx="22">
                  <c:v>1047</c:v>
                </c:pt>
                <c:pt idx="23">
                  <c:v>980</c:v>
                </c:pt>
                <c:pt idx="24">
                  <c:v>1019</c:v>
                </c:pt>
                <c:pt idx="25">
                  <c:v>991</c:v>
                </c:pt>
                <c:pt idx="26">
                  <c:v>1021</c:v>
                </c:pt>
                <c:pt idx="27">
                  <c:v>1056</c:v>
                </c:pt>
                <c:pt idx="28">
                  <c:v>1046</c:v>
                </c:pt>
                <c:pt idx="29">
                  <c:v>981</c:v>
                </c:pt>
                <c:pt idx="30">
                  <c:v>920</c:v>
                </c:pt>
                <c:pt idx="31">
                  <c:v>959</c:v>
                </c:pt>
                <c:pt idx="32">
                  <c:v>1029</c:v>
                </c:pt>
                <c:pt idx="33">
                  <c:v>1019</c:v>
                </c:pt>
              </c:numCache>
            </c:numRef>
          </c:val>
          <c:smooth val="0"/>
          <c:extLst>
            <c:ext xmlns:c16="http://schemas.microsoft.com/office/drawing/2014/chart" uri="{C3380CC4-5D6E-409C-BE32-E72D297353CC}">
              <c16:uniqueId val="{00000007-BB2F-432A-919B-7856A7677A3E}"/>
            </c:ext>
          </c:extLst>
        </c:ser>
        <c:ser>
          <c:idx val="8"/>
          <c:order val="8"/>
          <c:tx>
            <c:strRef>
              <c:f>'CWT First treatments'!$K$69</c:f>
              <c:strCache>
                <c:ptCount val="1"/>
                <c:pt idx="0">
                  <c:v>Melanoma</c:v>
                </c:pt>
              </c:strCache>
            </c:strRef>
          </c:tx>
          <c:spPr>
            <a:ln w="25400" cap="rnd">
              <a:solidFill>
                <a:srgbClr val="4477AA"/>
              </a:solidFill>
              <a:prstDash val="sysDash"/>
              <a:round/>
            </a:ln>
            <a:effectLst/>
          </c:spPr>
          <c:marker>
            <c:symbol val="none"/>
          </c:marker>
          <c:cat>
            <c:numRef>
              <c:f>'CWT First treatments'!$B$70:$B$103</c:f>
              <c:numCache>
                <c:formatCode>mm/yyyy</c:formatCode>
                <c:ptCount val="3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44014</c:v>
                </c:pt>
                <c:pt idx="31">
                  <c:v>44044</c:v>
                </c:pt>
                <c:pt idx="32">
                  <c:v>44076</c:v>
                </c:pt>
                <c:pt idx="33">
                  <c:v>44105</c:v>
                </c:pt>
              </c:numCache>
            </c:numRef>
          </c:cat>
          <c:val>
            <c:numRef>
              <c:f>'CWT First treatments'!$K$70:$K$103</c:f>
              <c:numCache>
                <c:formatCode>General</c:formatCode>
                <c:ptCount val="34"/>
                <c:pt idx="0">
                  <c:v>969</c:v>
                </c:pt>
                <c:pt idx="1">
                  <c:v>948</c:v>
                </c:pt>
                <c:pt idx="2">
                  <c:v>1006</c:v>
                </c:pt>
                <c:pt idx="3">
                  <c:v>1066</c:v>
                </c:pt>
                <c:pt idx="4">
                  <c:v>1148</c:v>
                </c:pt>
                <c:pt idx="5">
                  <c:v>1212</c:v>
                </c:pt>
                <c:pt idx="6">
                  <c:v>1223</c:v>
                </c:pt>
                <c:pt idx="7">
                  <c:v>1249</c:v>
                </c:pt>
                <c:pt idx="8">
                  <c:v>1278</c:v>
                </c:pt>
                <c:pt idx="9">
                  <c:v>1045</c:v>
                </c:pt>
                <c:pt idx="10">
                  <c:v>1032</c:v>
                </c:pt>
                <c:pt idx="11">
                  <c:v>1074</c:v>
                </c:pt>
                <c:pt idx="12">
                  <c:v>965</c:v>
                </c:pt>
                <c:pt idx="13">
                  <c:v>921</c:v>
                </c:pt>
                <c:pt idx="14">
                  <c:v>992</c:v>
                </c:pt>
                <c:pt idx="15">
                  <c:v>1085</c:v>
                </c:pt>
                <c:pt idx="16">
                  <c:v>1158</c:v>
                </c:pt>
                <c:pt idx="17">
                  <c:v>1145</c:v>
                </c:pt>
                <c:pt idx="18">
                  <c:v>1175</c:v>
                </c:pt>
                <c:pt idx="19">
                  <c:v>1267</c:v>
                </c:pt>
                <c:pt idx="20">
                  <c:v>1233</c:v>
                </c:pt>
                <c:pt idx="21">
                  <c:v>1095</c:v>
                </c:pt>
                <c:pt idx="22">
                  <c:v>1024</c:v>
                </c:pt>
                <c:pt idx="23">
                  <c:v>994</c:v>
                </c:pt>
                <c:pt idx="24">
                  <c:v>977</c:v>
                </c:pt>
                <c:pt idx="25">
                  <c:v>950</c:v>
                </c:pt>
                <c:pt idx="26">
                  <c:v>1019</c:v>
                </c:pt>
                <c:pt idx="27">
                  <c:v>700</c:v>
                </c:pt>
                <c:pt idx="28">
                  <c:v>674</c:v>
                </c:pt>
                <c:pt idx="29">
                  <c:v>818</c:v>
                </c:pt>
                <c:pt idx="30">
                  <c:v>839</c:v>
                </c:pt>
                <c:pt idx="31">
                  <c:v>924</c:v>
                </c:pt>
                <c:pt idx="32">
                  <c:v>1011</c:v>
                </c:pt>
                <c:pt idx="33">
                  <c:v>984</c:v>
                </c:pt>
              </c:numCache>
            </c:numRef>
          </c:val>
          <c:smooth val="0"/>
          <c:extLst>
            <c:ext xmlns:c16="http://schemas.microsoft.com/office/drawing/2014/chart" uri="{C3380CC4-5D6E-409C-BE32-E72D297353CC}">
              <c16:uniqueId val="{00000008-BB2F-432A-919B-7856A7677A3E}"/>
            </c:ext>
          </c:extLst>
        </c:ser>
        <c:ser>
          <c:idx val="9"/>
          <c:order val="9"/>
          <c:tx>
            <c:strRef>
              <c:f>'CWT First treatments'!$L$69</c:f>
              <c:strCache>
                <c:ptCount val="1"/>
                <c:pt idx="0">
                  <c:v>Oesophago-gastric</c:v>
                </c:pt>
              </c:strCache>
            </c:strRef>
          </c:tx>
          <c:spPr>
            <a:ln w="25400" cap="rnd">
              <a:solidFill>
                <a:srgbClr val="66CCEE"/>
              </a:solidFill>
              <a:prstDash val="sysDash"/>
              <a:round/>
            </a:ln>
            <a:effectLst/>
          </c:spPr>
          <c:marker>
            <c:symbol val="none"/>
          </c:marker>
          <c:cat>
            <c:numRef>
              <c:f>'CWT First treatments'!$B$70:$B$103</c:f>
              <c:numCache>
                <c:formatCode>mm/yyyy</c:formatCode>
                <c:ptCount val="3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44014</c:v>
                </c:pt>
                <c:pt idx="31">
                  <c:v>44044</c:v>
                </c:pt>
                <c:pt idx="32">
                  <c:v>44076</c:v>
                </c:pt>
                <c:pt idx="33">
                  <c:v>44105</c:v>
                </c:pt>
              </c:numCache>
            </c:numRef>
          </c:cat>
          <c:val>
            <c:numRef>
              <c:f>'CWT First treatments'!$L$70:$L$103</c:f>
              <c:numCache>
                <c:formatCode>General</c:formatCode>
                <c:ptCount val="34"/>
                <c:pt idx="0">
                  <c:v>841</c:v>
                </c:pt>
                <c:pt idx="1">
                  <c:v>827</c:v>
                </c:pt>
                <c:pt idx="2">
                  <c:v>843</c:v>
                </c:pt>
                <c:pt idx="3">
                  <c:v>841</c:v>
                </c:pt>
                <c:pt idx="4">
                  <c:v>850</c:v>
                </c:pt>
                <c:pt idx="5">
                  <c:v>826</c:v>
                </c:pt>
                <c:pt idx="6">
                  <c:v>837</c:v>
                </c:pt>
                <c:pt idx="7">
                  <c:v>896</c:v>
                </c:pt>
                <c:pt idx="8">
                  <c:v>844</c:v>
                </c:pt>
                <c:pt idx="9">
                  <c:v>809</c:v>
                </c:pt>
                <c:pt idx="10">
                  <c:v>834</c:v>
                </c:pt>
                <c:pt idx="11">
                  <c:v>805</c:v>
                </c:pt>
                <c:pt idx="12">
                  <c:v>879</c:v>
                </c:pt>
                <c:pt idx="13">
                  <c:v>887</c:v>
                </c:pt>
                <c:pt idx="14">
                  <c:v>836</c:v>
                </c:pt>
                <c:pt idx="15">
                  <c:v>891</c:v>
                </c:pt>
                <c:pt idx="16">
                  <c:v>849</c:v>
                </c:pt>
                <c:pt idx="17">
                  <c:v>847</c:v>
                </c:pt>
                <c:pt idx="18">
                  <c:v>864</c:v>
                </c:pt>
                <c:pt idx="19">
                  <c:v>834</c:v>
                </c:pt>
                <c:pt idx="20">
                  <c:v>860</c:v>
                </c:pt>
                <c:pt idx="21">
                  <c:v>842</c:v>
                </c:pt>
                <c:pt idx="22">
                  <c:v>815</c:v>
                </c:pt>
                <c:pt idx="23">
                  <c:v>813</c:v>
                </c:pt>
                <c:pt idx="24">
                  <c:v>806</c:v>
                </c:pt>
                <c:pt idx="25">
                  <c:v>845</c:v>
                </c:pt>
                <c:pt idx="26">
                  <c:v>898</c:v>
                </c:pt>
                <c:pt idx="27">
                  <c:v>815</c:v>
                </c:pt>
                <c:pt idx="28">
                  <c:v>692</c:v>
                </c:pt>
                <c:pt idx="29">
                  <c:v>606</c:v>
                </c:pt>
                <c:pt idx="30">
                  <c:v>677</c:v>
                </c:pt>
                <c:pt idx="31">
                  <c:v>792</c:v>
                </c:pt>
                <c:pt idx="32">
                  <c:v>782</c:v>
                </c:pt>
                <c:pt idx="33">
                  <c:v>834</c:v>
                </c:pt>
              </c:numCache>
            </c:numRef>
          </c:val>
          <c:smooth val="0"/>
          <c:extLst>
            <c:ext xmlns:c16="http://schemas.microsoft.com/office/drawing/2014/chart" uri="{C3380CC4-5D6E-409C-BE32-E72D297353CC}">
              <c16:uniqueId val="{00000009-BB2F-432A-919B-7856A7677A3E}"/>
            </c:ext>
          </c:extLst>
        </c:ser>
        <c:ser>
          <c:idx val="10"/>
          <c:order val="10"/>
          <c:tx>
            <c:strRef>
              <c:f>'CWT First treatments'!$M$69</c:f>
              <c:strCache>
                <c:ptCount val="1"/>
                <c:pt idx="0">
                  <c:v>Head and neck</c:v>
                </c:pt>
              </c:strCache>
            </c:strRef>
          </c:tx>
          <c:spPr>
            <a:ln w="25400" cap="rnd">
              <a:solidFill>
                <a:srgbClr val="228833"/>
              </a:solidFill>
              <a:prstDash val="sysDash"/>
              <a:round/>
            </a:ln>
            <a:effectLst/>
          </c:spPr>
          <c:marker>
            <c:symbol val="none"/>
          </c:marker>
          <c:cat>
            <c:numRef>
              <c:f>'CWT First treatments'!$B$70:$B$103</c:f>
              <c:numCache>
                <c:formatCode>mm/yyyy</c:formatCode>
                <c:ptCount val="3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44014</c:v>
                </c:pt>
                <c:pt idx="31">
                  <c:v>44044</c:v>
                </c:pt>
                <c:pt idx="32">
                  <c:v>44076</c:v>
                </c:pt>
                <c:pt idx="33">
                  <c:v>44105</c:v>
                </c:pt>
              </c:numCache>
            </c:numRef>
          </c:cat>
          <c:val>
            <c:numRef>
              <c:f>'CWT First treatments'!$M$70:$M$103</c:f>
              <c:numCache>
                <c:formatCode>General</c:formatCode>
                <c:ptCount val="34"/>
                <c:pt idx="0">
                  <c:v>769</c:v>
                </c:pt>
                <c:pt idx="1">
                  <c:v>637</c:v>
                </c:pt>
                <c:pt idx="2">
                  <c:v>670</c:v>
                </c:pt>
                <c:pt idx="3">
                  <c:v>692</c:v>
                </c:pt>
                <c:pt idx="4">
                  <c:v>702</c:v>
                </c:pt>
                <c:pt idx="5">
                  <c:v>761</c:v>
                </c:pt>
                <c:pt idx="6">
                  <c:v>778</c:v>
                </c:pt>
                <c:pt idx="7">
                  <c:v>698</c:v>
                </c:pt>
                <c:pt idx="8">
                  <c:v>738</c:v>
                </c:pt>
                <c:pt idx="9">
                  <c:v>732</c:v>
                </c:pt>
                <c:pt idx="10">
                  <c:v>688</c:v>
                </c:pt>
                <c:pt idx="11">
                  <c:v>770</c:v>
                </c:pt>
                <c:pt idx="12">
                  <c:v>756</c:v>
                </c:pt>
                <c:pt idx="13">
                  <c:v>719</c:v>
                </c:pt>
                <c:pt idx="14">
                  <c:v>675</c:v>
                </c:pt>
                <c:pt idx="15">
                  <c:v>796</c:v>
                </c:pt>
                <c:pt idx="16">
                  <c:v>684</c:v>
                </c:pt>
                <c:pt idx="17">
                  <c:v>748</c:v>
                </c:pt>
                <c:pt idx="18">
                  <c:v>731</c:v>
                </c:pt>
                <c:pt idx="19">
                  <c:v>764</c:v>
                </c:pt>
                <c:pt idx="20">
                  <c:v>783</c:v>
                </c:pt>
                <c:pt idx="21">
                  <c:v>732</c:v>
                </c:pt>
                <c:pt idx="22">
                  <c:v>719</c:v>
                </c:pt>
                <c:pt idx="23">
                  <c:v>777</c:v>
                </c:pt>
                <c:pt idx="24">
                  <c:v>683</c:v>
                </c:pt>
                <c:pt idx="25">
                  <c:v>719</c:v>
                </c:pt>
                <c:pt idx="26">
                  <c:v>824</c:v>
                </c:pt>
                <c:pt idx="27">
                  <c:v>714</c:v>
                </c:pt>
                <c:pt idx="28">
                  <c:v>576</c:v>
                </c:pt>
                <c:pt idx="29">
                  <c:v>560</c:v>
                </c:pt>
                <c:pt idx="30">
                  <c:v>572</c:v>
                </c:pt>
                <c:pt idx="31">
                  <c:v>644</c:v>
                </c:pt>
                <c:pt idx="32">
                  <c:v>707</c:v>
                </c:pt>
                <c:pt idx="33">
                  <c:v>746</c:v>
                </c:pt>
              </c:numCache>
            </c:numRef>
          </c:val>
          <c:smooth val="0"/>
          <c:extLst>
            <c:ext xmlns:c16="http://schemas.microsoft.com/office/drawing/2014/chart" uri="{C3380CC4-5D6E-409C-BE32-E72D297353CC}">
              <c16:uniqueId val="{0000000A-BB2F-432A-919B-7856A7677A3E}"/>
            </c:ext>
          </c:extLst>
        </c:ser>
        <c:ser>
          <c:idx val="11"/>
          <c:order val="11"/>
          <c:tx>
            <c:strRef>
              <c:f>'CWT First treatments'!$N$69</c:f>
              <c:strCache>
                <c:ptCount val="1"/>
                <c:pt idx="0">
                  <c:v>Brain and CNS</c:v>
                </c:pt>
              </c:strCache>
            </c:strRef>
          </c:tx>
          <c:spPr>
            <a:ln w="25400" cap="rnd">
              <a:solidFill>
                <a:srgbClr val="CCBB44"/>
              </a:solidFill>
              <a:prstDash val="sysDash"/>
              <a:round/>
            </a:ln>
            <a:effectLst/>
          </c:spPr>
          <c:marker>
            <c:symbol val="none"/>
          </c:marker>
          <c:cat>
            <c:numRef>
              <c:f>'CWT First treatments'!$B$70:$B$103</c:f>
              <c:numCache>
                <c:formatCode>mm/yyyy</c:formatCode>
                <c:ptCount val="3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44014</c:v>
                </c:pt>
                <c:pt idx="31">
                  <c:v>44044</c:v>
                </c:pt>
                <c:pt idx="32">
                  <c:v>44076</c:v>
                </c:pt>
                <c:pt idx="33">
                  <c:v>44105</c:v>
                </c:pt>
              </c:numCache>
            </c:numRef>
          </c:cat>
          <c:val>
            <c:numRef>
              <c:f>'CWT First treatments'!$N$70:$N$103</c:f>
              <c:numCache>
                <c:formatCode>General</c:formatCode>
                <c:ptCount val="34"/>
                <c:pt idx="0">
                  <c:v>323</c:v>
                </c:pt>
                <c:pt idx="1">
                  <c:v>310</c:v>
                </c:pt>
                <c:pt idx="2">
                  <c:v>315</c:v>
                </c:pt>
                <c:pt idx="3">
                  <c:v>301</c:v>
                </c:pt>
                <c:pt idx="4">
                  <c:v>281</c:v>
                </c:pt>
                <c:pt idx="5">
                  <c:v>313</c:v>
                </c:pt>
                <c:pt idx="6">
                  <c:v>281</c:v>
                </c:pt>
                <c:pt idx="7">
                  <c:v>299</c:v>
                </c:pt>
                <c:pt idx="8">
                  <c:v>303</c:v>
                </c:pt>
                <c:pt idx="9">
                  <c:v>279</c:v>
                </c:pt>
                <c:pt idx="10">
                  <c:v>271</c:v>
                </c:pt>
                <c:pt idx="11">
                  <c:v>284</c:v>
                </c:pt>
                <c:pt idx="12">
                  <c:v>293</c:v>
                </c:pt>
                <c:pt idx="13">
                  <c:v>286</c:v>
                </c:pt>
                <c:pt idx="14">
                  <c:v>265</c:v>
                </c:pt>
                <c:pt idx="15">
                  <c:v>321</c:v>
                </c:pt>
                <c:pt idx="16">
                  <c:v>282</c:v>
                </c:pt>
                <c:pt idx="17">
                  <c:v>289</c:v>
                </c:pt>
                <c:pt idx="18">
                  <c:v>278</c:v>
                </c:pt>
                <c:pt idx="19">
                  <c:v>288</c:v>
                </c:pt>
                <c:pt idx="20">
                  <c:v>307</c:v>
                </c:pt>
                <c:pt idx="21">
                  <c:v>298</c:v>
                </c:pt>
                <c:pt idx="22">
                  <c:v>302</c:v>
                </c:pt>
                <c:pt idx="23">
                  <c:v>273</c:v>
                </c:pt>
                <c:pt idx="24">
                  <c:v>325</c:v>
                </c:pt>
                <c:pt idx="25">
                  <c:v>306</c:v>
                </c:pt>
                <c:pt idx="26">
                  <c:v>295</c:v>
                </c:pt>
                <c:pt idx="27">
                  <c:v>242</c:v>
                </c:pt>
                <c:pt idx="28">
                  <c:v>261</c:v>
                </c:pt>
                <c:pt idx="29">
                  <c:v>270</c:v>
                </c:pt>
                <c:pt idx="30">
                  <c:v>287</c:v>
                </c:pt>
                <c:pt idx="31">
                  <c:v>294</c:v>
                </c:pt>
                <c:pt idx="32">
                  <c:v>324</c:v>
                </c:pt>
                <c:pt idx="33">
                  <c:v>296</c:v>
                </c:pt>
              </c:numCache>
            </c:numRef>
          </c:val>
          <c:smooth val="0"/>
          <c:extLst>
            <c:ext xmlns:c16="http://schemas.microsoft.com/office/drawing/2014/chart" uri="{C3380CC4-5D6E-409C-BE32-E72D297353CC}">
              <c16:uniqueId val="{0000000B-BB2F-432A-919B-7856A7677A3E}"/>
            </c:ext>
          </c:extLst>
        </c:ser>
        <c:ser>
          <c:idx val="12"/>
          <c:order val="12"/>
          <c:tx>
            <c:strRef>
              <c:f>'CWT First treatments'!$O$69</c:f>
              <c:strCache>
                <c:ptCount val="1"/>
                <c:pt idx="0">
                  <c:v>Bone and soft tissue</c:v>
                </c:pt>
              </c:strCache>
            </c:strRef>
          </c:tx>
          <c:spPr>
            <a:ln w="25400" cap="rnd">
              <a:solidFill>
                <a:srgbClr val="EE6677"/>
              </a:solidFill>
              <a:prstDash val="sysDash"/>
              <a:round/>
            </a:ln>
            <a:effectLst/>
          </c:spPr>
          <c:marker>
            <c:symbol val="none"/>
          </c:marker>
          <c:cat>
            <c:numRef>
              <c:f>'CWT First treatments'!$B$70:$B$103</c:f>
              <c:numCache>
                <c:formatCode>mm/yyyy</c:formatCode>
                <c:ptCount val="3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44014</c:v>
                </c:pt>
                <c:pt idx="31">
                  <c:v>44044</c:v>
                </c:pt>
                <c:pt idx="32">
                  <c:v>44076</c:v>
                </c:pt>
                <c:pt idx="33">
                  <c:v>44105</c:v>
                </c:pt>
              </c:numCache>
            </c:numRef>
          </c:cat>
          <c:val>
            <c:numRef>
              <c:f>'CWT First treatments'!$O$70:$O$103</c:f>
              <c:numCache>
                <c:formatCode>General</c:formatCode>
                <c:ptCount val="34"/>
                <c:pt idx="0">
                  <c:v>192</c:v>
                </c:pt>
                <c:pt idx="1">
                  <c:v>188</c:v>
                </c:pt>
                <c:pt idx="2">
                  <c:v>187</c:v>
                </c:pt>
                <c:pt idx="3">
                  <c:v>182</c:v>
                </c:pt>
                <c:pt idx="4">
                  <c:v>169</c:v>
                </c:pt>
                <c:pt idx="5">
                  <c:v>164</c:v>
                </c:pt>
                <c:pt idx="6">
                  <c:v>168</c:v>
                </c:pt>
                <c:pt idx="7">
                  <c:v>172</c:v>
                </c:pt>
                <c:pt idx="8">
                  <c:v>188</c:v>
                </c:pt>
                <c:pt idx="9">
                  <c:v>141</c:v>
                </c:pt>
                <c:pt idx="10">
                  <c:v>170</c:v>
                </c:pt>
                <c:pt idx="11">
                  <c:v>198</c:v>
                </c:pt>
                <c:pt idx="12">
                  <c:v>179</c:v>
                </c:pt>
                <c:pt idx="13">
                  <c:v>165</c:v>
                </c:pt>
                <c:pt idx="14">
                  <c:v>181</c:v>
                </c:pt>
                <c:pt idx="15">
                  <c:v>181</c:v>
                </c:pt>
                <c:pt idx="16">
                  <c:v>152</c:v>
                </c:pt>
                <c:pt idx="17">
                  <c:v>177</c:v>
                </c:pt>
                <c:pt idx="18">
                  <c:v>195</c:v>
                </c:pt>
                <c:pt idx="19">
                  <c:v>210</c:v>
                </c:pt>
                <c:pt idx="20">
                  <c:v>200</c:v>
                </c:pt>
                <c:pt idx="21">
                  <c:v>164</c:v>
                </c:pt>
                <c:pt idx="22">
                  <c:v>167</c:v>
                </c:pt>
                <c:pt idx="23">
                  <c:v>164</c:v>
                </c:pt>
                <c:pt idx="24">
                  <c:v>192</c:v>
                </c:pt>
                <c:pt idx="25">
                  <c:v>169</c:v>
                </c:pt>
                <c:pt idx="26">
                  <c:v>213</c:v>
                </c:pt>
                <c:pt idx="27">
                  <c:v>195</c:v>
                </c:pt>
                <c:pt idx="28">
                  <c:v>162</c:v>
                </c:pt>
                <c:pt idx="29">
                  <c:v>144</c:v>
                </c:pt>
                <c:pt idx="30">
                  <c:v>147</c:v>
                </c:pt>
                <c:pt idx="31">
                  <c:v>167</c:v>
                </c:pt>
                <c:pt idx="32">
                  <c:v>188</c:v>
                </c:pt>
                <c:pt idx="33">
                  <c:v>189</c:v>
                </c:pt>
              </c:numCache>
            </c:numRef>
          </c:val>
          <c:smooth val="0"/>
          <c:extLst>
            <c:ext xmlns:c16="http://schemas.microsoft.com/office/drawing/2014/chart" uri="{C3380CC4-5D6E-409C-BE32-E72D297353CC}">
              <c16:uniqueId val="{0000000C-BB2F-432A-919B-7856A7677A3E}"/>
            </c:ext>
          </c:extLst>
        </c:ser>
        <c:ser>
          <c:idx val="13"/>
          <c:order val="13"/>
          <c:tx>
            <c:strRef>
              <c:f>'CWT First treatments'!$P$69</c:f>
              <c:strCache>
                <c:ptCount val="1"/>
                <c:pt idx="0">
                  <c:v>Endocrine</c:v>
                </c:pt>
              </c:strCache>
            </c:strRef>
          </c:tx>
          <c:spPr>
            <a:ln w="25400" cap="rnd">
              <a:solidFill>
                <a:srgbClr val="AA3377"/>
              </a:solidFill>
              <a:prstDash val="sysDash"/>
              <a:round/>
            </a:ln>
            <a:effectLst/>
          </c:spPr>
          <c:marker>
            <c:symbol val="none"/>
          </c:marker>
          <c:cat>
            <c:numRef>
              <c:f>'CWT First treatments'!$B$70:$B$103</c:f>
              <c:numCache>
                <c:formatCode>mm/yyyy</c:formatCode>
                <c:ptCount val="3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44014</c:v>
                </c:pt>
                <c:pt idx="31">
                  <c:v>44044</c:v>
                </c:pt>
                <c:pt idx="32">
                  <c:v>44076</c:v>
                </c:pt>
                <c:pt idx="33">
                  <c:v>44105</c:v>
                </c:pt>
              </c:numCache>
            </c:numRef>
          </c:cat>
          <c:val>
            <c:numRef>
              <c:f>'CWT First treatments'!$P$70:$P$103</c:f>
              <c:numCache>
                <c:formatCode>General</c:formatCode>
                <c:ptCount val="34"/>
                <c:pt idx="0">
                  <c:v>211</c:v>
                </c:pt>
                <c:pt idx="1">
                  <c:v>172</c:v>
                </c:pt>
                <c:pt idx="2">
                  <c:v>167</c:v>
                </c:pt>
                <c:pt idx="3">
                  <c:v>182</c:v>
                </c:pt>
                <c:pt idx="4">
                  <c:v>198</c:v>
                </c:pt>
                <c:pt idx="5">
                  <c:v>191</c:v>
                </c:pt>
                <c:pt idx="6">
                  <c:v>198</c:v>
                </c:pt>
                <c:pt idx="7">
                  <c:v>196</c:v>
                </c:pt>
                <c:pt idx="8">
                  <c:v>219</c:v>
                </c:pt>
                <c:pt idx="9">
                  <c:v>212</c:v>
                </c:pt>
                <c:pt idx="10">
                  <c:v>226</c:v>
                </c:pt>
                <c:pt idx="11">
                  <c:v>221</c:v>
                </c:pt>
                <c:pt idx="12">
                  <c:v>212</c:v>
                </c:pt>
                <c:pt idx="13">
                  <c:v>207</c:v>
                </c:pt>
                <c:pt idx="14">
                  <c:v>203</c:v>
                </c:pt>
                <c:pt idx="15">
                  <c:v>206</c:v>
                </c:pt>
                <c:pt idx="16">
                  <c:v>199</c:v>
                </c:pt>
                <c:pt idx="17">
                  <c:v>208</c:v>
                </c:pt>
                <c:pt idx="18">
                  <c:v>184</c:v>
                </c:pt>
                <c:pt idx="19">
                  <c:v>210</c:v>
                </c:pt>
                <c:pt idx="20">
                  <c:v>217</c:v>
                </c:pt>
                <c:pt idx="21">
                  <c:v>188</c:v>
                </c:pt>
                <c:pt idx="22">
                  <c:v>210</c:v>
                </c:pt>
                <c:pt idx="23">
                  <c:v>209</c:v>
                </c:pt>
                <c:pt idx="24">
                  <c:v>181</c:v>
                </c:pt>
                <c:pt idx="25">
                  <c:v>204</c:v>
                </c:pt>
                <c:pt idx="26">
                  <c:v>206</c:v>
                </c:pt>
                <c:pt idx="27">
                  <c:v>112</c:v>
                </c:pt>
                <c:pt idx="28">
                  <c:v>150</c:v>
                </c:pt>
                <c:pt idx="29">
                  <c:v>181</c:v>
                </c:pt>
                <c:pt idx="30">
                  <c:v>170</c:v>
                </c:pt>
                <c:pt idx="31">
                  <c:v>173</c:v>
                </c:pt>
                <c:pt idx="32">
                  <c:v>169</c:v>
                </c:pt>
                <c:pt idx="33">
                  <c:v>209</c:v>
                </c:pt>
              </c:numCache>
            </c:numRef>
          </c:val>
          <c:smooth val="0"/>
          <c:extLst>
            <c:ext xmlns:c16="http://schemas.microsoft.com/office/drawing/2014/chart" uri="{C3380CC4-5D6E-409C-BE32-E72D297353CC}">
              <c16:uniqueId val="{0000000D-BB2F-432A-919B-7856A7677A3E}"/>
            </c:ext>
          </c:extLst>
        </c:ser>
        <c:ser>
          <c:idx val="14"/>
          <c:order val="14"/>
          <c:tx>
            <c:strRef>
              <c:f>'CWT First treatments'!$Q$69</c:f>
              <c:strCache>
                <c:ptCount val="1"/>
                <c:pt idx="0">
                  <c:v>Unknown</c:v>
                </c:pt>
              </c:strCache>
            </c:strRef>
          </c:tx>
          <c:spPr>
            <a:ln w="25400" cap="rnd">
              <a:solidFill>
                <a:srgbClr val="BBBBBB"/>
              </a:solidFill>
              <a:prstDash val="sysDash"/>
              <a:round/>
            </a:ln>
            <a:effectLst/>
          </c:spPr>
          <c:marker>
            <c:symbol val="none"/>
          </c:marker>
          <c:cat>
            <c:numRef>
              <c:f>'CWT First treatments'!$B$70:$B$103</c:f>
              <c:numCache>
                <c:formatCode>mm/yyyy</c:formatCode>
                <c:ptCount val="34"/>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44014</c:v>
                </c:pt>
                <c:pt idx="31">
                  <c:v>44044</c:v>
                </c:pt>
                <c:pt idx="32">
                  <c:v>44076</c:v>
                </c:pt>
                <c:pt idx="33">
                  <c:v>44105</c:v>
                </c:pt>
              </c:numCache>
            </c:numRef>
          </c:cat>
          <c:val>
            <c:numRef>
              <c:f>'CWT First treatments'!$Q$70:$Q$103</c:f>
              <c:numCache>
                <c:formatCode>General</c:formatCode>
                <c:ptCount val="34"/>
                <c:pt idx="0">
                  <c:v>373</c:v>
                </c:pt>
                <c:pt idx="1">
                  <c:v>347</c:v>
                </c:pt>
                <c:pt idx="2">
                  <c:v>345</c:v>
                </c:pt>
                <c:pt idx="3">
                  <c:v>338</c:v>
                </c:pt>
                <c:pt idx="4">
                  <c:v>373</c:v>
                </c:pt>
                <c:pt idx="5">
                  <c:v>368</c:v>
                </c:pt>
                <c:pt idx="6">
                  <c:v>385</c:v>
                </c:pt>
                <c:pt idx="7">
                  <c:v>371</c:v>
                </c:pt>
                <c:pt idx="8">
                  <c:v>364</c:v>
                </c:pt>
                <c:pt idx="9">
                  <c:v>345</c:v>
                </c:pt>
                <c:pt idx="10">
                  <c:v>368</c:v>
                </c:pt>
                <c:pt idx="11">
                  <c:v>388</c:v>
                </c:pt>
                <c:pt idx="12">
                  <c:v>366</c:v>
                </c:pt>
                <c:pt idx="13">
                  <c:v>362</c:v>
                </c:pt>
                <c:pt idx="14">
                  <c:v>345</c:v>
                </c:pt>
                <c:pt idx="15">
                  <c:v>370</c:v>
                </c:pt>
                <c:pt idx="16">
                  <c:v>412</c:v>
                </c:pt>
                <c:pt idx="17">
                  <c:v>354</c:v>
                </c:pt>
                <c:pt idx="18">
                  <c:v>344</c:v>
                </c:pt>
                <c:pt idx="19">
                  <c:v>405</c:v>
                </c:pt>
                <c:pt idx="20">
                  <c:v>328</c:v>
                </c:pt>
                <c:pt idx="21">
                  <c:v>348</c:v>
                </c:pt>
                <c:pt idx="22">
                  <c:v>385</c:v>
                </c:pt>
                <c:pt idx="23">
                  <c:v>387</c:v>
                </c:pt>
                <c:pt idx="24">
                  <c:v>390</c:v>
                </c:pt>
                <c:pt idx="25">
                  <c:v>371</c:v>
                </c:pt>
                <c:pt idx="26">
                  <c:v>370</c:v>
                </c:pt>
                <c:pt idx="27">
                  <c:v>340</c:v>
                </c:pt>
                <c:pt idx="28">
                  <c:v>357</c:v>
                </c:pt>
                <c:pt idx="29">
                  <c:v>335</c:v>
                </c:pt>
                <c:pt idx="30">
                  <c:v>352</c:v>
                </c:pt>
                <c:pt idx="31">
                  <c:v>378</c:v>
                </c:pt>
                <c:pt idx="32">
                  <c:v>360</c:v>
                </c:pt>
                <c:pt idx="33">
                  <c:v>367</c:v>
                </c:pt>
              </c:numCache>
            </c:numRef>
          </c:val>
          <c:smooth val="0"/>
          <c:extLst>
            <c:ext xmlns:c16="http://schemas.microsoft.com/office/drawing/2014/chart" uri="{C3380CC4-5D6E-409C-BE32-E72D297353CC}">
              <c16:uniqueId val="{0000000E-BB2F-432A-919B-7856A7677A3E}"/>
            </c:ext>
          </c:extLst>
        </c:ser>
        <c:dLbls>
          <c:showLegendKey val="0"/>
          <c:showVal val="0"/>
          <c:showCatName val="0"/>
          <c:showSerName val="0"/>
          <c:showPercent val="0"/>
          <c:showBubbleSize val="0"/>
        </c:dLbls>
        <c:smooth val="0"/>
        <c:axId val="312769680"/>
        <c:axId val="312771648"/>
      </c:lineChart>
      <c:dateAx>
        <c:axId val="31276968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Treatment month</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2771648"/>
        <c:crosses val="autoZero"/>
        <c:auto val="1"/>
        <c:lblOffset val="100"/>
        <c:baseTimeUnit val="months"/>
      </c:dateAx>
      <c:valAx>
        <c:axId val="3127716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first treatments</a:t>
                </a:r>
                <a:r>
                  <a:rPr lang="en-GB" baseline="0"/>
                  <a:t> </a:t>
                </a:r>
                <a:r>
                  <a:rPr lang="en-GB"/>
                  <a:t>(</a:t>
                </a:r>
                <a:r>
                  <a:rPr lang="en-GB" sz="1000" b="0" i="0" u="none" strike="noStrike" baseline="0">
                    <a:effectLst/>
                  </a:rPr>
                  <a:t>working day adjusted)</a:t>
                </a:r>
                <a:r>
                  <a:rPr lang="en-GB"/>
                  <a:t>,</a:t>
                </a:r>
                <a:r>
                  <a:rPr lang="en-GB" baseline="0"/>
                  <a:t> from Cancer Waiting Times data</a:t>
                </a:r>
                <a:endParaRPr lang="en-GB"/>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127696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oneCellAnchor>
    <xdr:from>
      <xdr:col>0</xdr:col>
      <xdr:colOff>102868</xdr:colOff>
      <xdr:row>0</xdr:row>
      <xdr:rowOff>66675</xdr:rowOff>
    </xdr:from>
    <xdr:ext cx="1162475" cy="756000"/>
    <xdr:pic>
      <xdr:nvPicPr>
        <xdr:cNvPr id="2" name="Picture 1" descr="PHE large white logo.ai">
          <a:extLst>
            <a:ext uri="{FF2B5EF4-FFF2-40B4-BE49-F238E27FC236}">
              <a16:creationId xmlns:a16="http://schemas.microsoft.com/office/drawing/2014/main" id="{E087817D-72D7-41C5-B939-1104A897ED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2868" y="66675"/>
          <a:ext cx="1162475" cy="7560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xdr:from>
      <xdr:col>18</xdr:col>
      <xdr:colOff>190499</xdr:colOff>
      <xdr:row>5</xdr:row>
      <xdr:rowOff>147638</xdr:rowOff>
    </xdr:from>
    <xdr:to>
      <xdr:col>38</xdr:col>
      <xdr:colOff>577165</xdr:colOff>
      <xdr:row>35</xdr:row>
      <xdr:rowOff>128971</xdr:rowOff>
    </xdr:to>
    <xdr:graphicFrame macro="">
      <xdr:nvGraphicFramePr>
        <xdr:cNvPr id="3" name="Chart 2">
          <a:extLst>
            <a:ext uri="{FF2B5EF4-FFF2-40B4-BE49-F238E27FC236}">
              <a16:creationId xmlns:a16="http://schemas.microsoft.com/office/drawing/2014/main" id="{B59A021E-8A5A-49CF-8252-AC8839308C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211668</xdr:colOff>
      <xdr:row>36</xdr:row>
      <xdr:rowOff>31751</xdr:rowOff>
    </xdr:from>
    <xdr:to>
      <xdr:col>38</xdr:col>
      <xdr:colOff>585667</xdr:colOff>
      <xdr:row>65</xdr:row>
      <xdr:rowOff>118918</xdr:rowOff>
    </xdr:to>
    <xdr:graphicFrame macro="">
      <xdr:nvGraphicFramePr>
        <xdr:cNvPr id="4" name="Chart 3">
          <a:extLst>
            <a:ext uri="{FF2B5EF4-FFF2-40B4-BE49-F238E27FC236}">
              <a16:creationId xmlns:a16="http://schemas.microsoft.com/office/drawing/2014/main" id="{31EFFE9B-4541-4025-845F-F694523E26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31751</xdr:colOff>
      <xdr:row>66</xdr:row>
      <xdr:rowOff>21166</xdr:rowOff>
    </xdr:from>
    <xdr:to>
      <xdr:col>38</xdr:col>
      <xdr:colOff>608917</xdr:colOff>
      <xdr:row>95</xdr:row>
      <xdr:rowOff>161250</xdr:rowOff>
    </xdr:to>
    <xdr:graphicFrame macro="">
      <xdr:nvGraphicFramePr>
        <xdr:cNvPr id="5" name="Chart 4">
          <a:extLst>
            <a:ext uri="{FF2B5EF4-FFF2-40B4-BE49-F238E27FC236}">
              <a16:creationId xmlns:a16="http://schemas.microsoft.com/office/drawing/2014/main" id="{B84648AD-3162-4B14-AA3C-9AE720319D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15</xdr:col>
      <xdr:colOff>21165</xdr:colOff>
      <xdr:row>3</xdr:row>
      <xdr:rowOff>168804</xdr:rowOff>
    </xdr:from>
    <xdr:to>
      <xdr:col>34</xdr:col>
      <xdr:colOff>598331</xdr:colOff>
      <xdr:row>33</xdr:row>
      <xdr:rowOff>97220</xdr:rowOff>
    </xdr:to>
    <xdr:graphicFrame macro="">
      <xdr:nvGraphicFramePr>
        <xdr:cNvPr id="2" name="Chart 1">
          <a:extLst>
            <a:ext uri="{FF2B5EF4-FFF2-40B4-BE49-F238E27FC236}">
              <a16:creationId xmlns:a16="http://schemas.microsoft.com/office/drawing/2014/main" id="{40C03172-AF5B-4BC4-B130-1FC6592046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22</xdr:col>
      <xdr:colOff>243418</xdr:colOff>
      <xdr:row>33</xdr:row>
      <xdr:rowOff>169334</xdr:rowOff>
    </xdr:from>
    <xdr:to>
      <xdr:col>35</xdr:col>
      <xdr:colOff>3583</xdr:colOff>
      <xdr:row>63</xdr:row>
      <xdr:rowOff>76584</xdr:rowOff>
    </xdr:to>
    <xdr:graphicFrame macro="">
      <xdr:nvGraphicFramePr>
        <xdr:cNvPr id="3" name="Chart 2">
          <a:extLst>
            <a:ext uri="{FF2B5EF4-FFF2-40B4-BE49-F238E27FC236}">
              <a16:creationId xmlns:a16="http://schemas.microsoft.com/office/drawing/2014/main" id="{759B3CDA-DEDC-49D2-8C41-95F17D285C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21167</xdr:colOff>
      <xdr:row>65</xdr:row>
      <xdr:rowOff>148166</xdr:rowOff>
    </xdr:from>
    <xdr:to>
      <xdr:col>34</xdr:col>
      <xdr:colOff>598333</xdr:colOff>
      <xdr:row>95</xdr:row>
      <xdr:rowOff>150666</xdr:rowOff>
    </xdr:to>
    <xdr:graphicFrame macro="">
      <xdr:nvGraphicFramePr>
        <xdr:cNvPr id="4" name="Chart 3">
          <a:extLst>
            <a:ext uri="{FF2B5EF4-FFF2-40B4-BE49-F238E27FC236}">
              <a16:creationId xmlns:a16="http://schemas.microsoft.com/office/drawing/2014/main" id="{5EABD960-BCE9-4BB1-8941-5CF4862F3F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19</xdr:col>
      <xdr:colOff>21165</xdr:colOff>
      <xdr:row>3</xdr:row>
      <xdr:rowOff>31221</xdr:rowOff>
    </xdr:from>
    <xdr:to>
      <xdr:col>38</xdr:col>
      <xdr:colOff>598331</xdr:colOff>
      <xdr:row>32</xdr:row>
      <xdr:rowOff>139554</xdr:rowOff>
    </xdr:to>
    <xdr:graphicFrame macro="">
      <xdr:nvGraphicFramePr>
        <xdr:cNvPr id="2" name="Chart 1">
          <a:extLst>
            <a:ext uri="{FF2B5EF4-FFF2-40B4-BE49-F238E27FC236}">
              <a16:creationId xmlns:a16="http://schemas.microsoft.com/office/drawing/2014/main" id="{FBEA6297-1B15-4A3A-A016-52E7F5EE90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26</xdr:col>
      <xdr:colOff>232834</xdr:colOff>
      <xdr:row>37</xdr:row>
      <xdr:rowOff>1</xdr:rowOff>
    </xdr:from>
    <xdr:to>
      <xdr:col>38</xdr:col>
      <xdr:colOff>606833</xdr:colOff>
      <xdr:row>66</xdr:row>
      <xdr:rowOff>97751</xdr:rowOff>
    </xdr:to>
    <xdr:graphicFrame macro="">
      <xdr:nvGraphicFramePr>
        <xdr:cNvPr id="3" name="Chart 2">
          <a:extLst>
            <a:ext uri="{FF2B5EF4-FFF2-40B4-BE49-F238E27FC236}">
              <a16:creationId xmlns:a16="http://schemas.microsoft.com/office/drawing/2014/main" id="{0D99AC20-F6B7-418F-99CD-923E9DE846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31752</xdr:colOff>
      <xdr:row>68</xdr:row>
      <xdr:rowOff>31748</xdr:rowOff>
    </xdr:from>
    <xdr:to>
      <xdr:col>38</xdr:col>
      <xdr:colOff>608918</xdr:colOff>
      <xdr:row>97</xdr:row>
      <xdr:rowOff>171831</xdr:rowOff>
    </xdr:to>
    <xdr:graphicFrame macro="">
      <xdr:nvGraphicFramePr>
        <xdr:cNvPr id="4" name="Chart 3">
          <a:extLst>
            <a:ext uri="{FF2B5EF4-FFF2-40B4-BE49-F238E27FC236}">
              <a16:creationId xmlns:a16="http://schemas.microsoft.com/office/drawing/2014/main" id="{3661B5DF-DF78-4D14-B918-51030A8F20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CRASenquiries@phe.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www.nice.org.uk/guidance/ng162" TargetMode="External"/><Relationship Id="rId13" Type="http://schemas.openxmlformats.org/officeDocument/2006/relationships/hyperlink" Target="https://www.england.nhs.uk/coronavirus/wp-content/uploads/sites/52/2020/04/second-phase-of-nhs-response-to-covid-19-letter-to-chief-execs-29-april-2020.pdf" TargetMode="External"/><Relationship Id="rId18" Type="http://schemas.openxmlformats.org/officeDocument/2006/relationships/hyperlink" Target="https://cancerstats.ndrs.nhs.uk/rtds/covid19" TargetMode="External"/><Relationship Id="rId26" Type="http://schemas.openxmlformats.org/officeDocument/2006/relationships/hyperlink" Target="https://www.bgcs.org.uk/professionals/covid19-resources/" TargetMode="External"/><Relationship Id="rId3" Type="http://schemas.openxmlformats.org/officeDocument/2006/relationships/hyperlink" Target="https://digital.nhs.uk/data-and-information/publications/statistical/appointments-in-general-practice/april-2020" TargetMode="External"/><Relationship Id="rId21" Type="http://schemas.openxmlformats.org/officeDocument/2006/relationships/hyperlink" Target="https://www.rcr.ac.uk/college/coronavirus-covid-19-what-rcr-doing/clinical-information/coronavirus-covid-19-cancer" TargetMode="External"/><Relationship Id="rId34" Type="http://schemas.openxmlformats.org/officeDocument/2006/relationships/hyperlink" Target="http://www.ncin.org.uk/collecting_and_using_data/rcrd" TargetMode="External"/><Relationship Id="rId7" Type="http://schemas.openxmlformats.org/officeDocument/2006/relationships/hyperlink" Target="http://www.nice.org.uk/guidance/ng161" TargetMode="External"/><Relationship Id="rId12" Type="http://schemas.openxmlformats.org/officeDocument/2006/relationships/hyperlink" Target="https://www.england.nhs.uk/coronavirus/wp-content/uploads/sites/52/2020/04/C0094-Letter-to-Cancer-Alliances-6-April.pdf" TargetMode="External"/><Relationship Id="rId17" Type="http://schemas.openxmlformats.org/officeDocument/2006/relationships/hyperlink" Target="https://cancerstats.ndrs.nhs.uk/sact/covid19db" TargetMode="External"/><Relationship Id="rId25" Type="http://schemas.openxmlformats.org/officeDocument/2006/relationships/hyperlink" Target="https://www.acpgbi.org.uk/coronavirus/acpgbi-latest-covid-19-updates/" TargetMode="External"/><Relationship Id="rId33" Type="http://schemas.openxmlformats.org/officeDocument/2006/relationships/hyperlink" Target="https://www.baus.org.uk/about/coronavirus_covid-19.aspx" TargetMode="External"/><Relationship Id="rId2" Type="http://schemas.openxmlformats.org/officeDocument/2006/relationships/hyperlink" Target="https://www.england.nhs.uk/coronavirus/wp-content/uploads/sites/52/2020/06/C0551-triaging-patients-with-lower-gi-symptoms-16-june.pdf" TargetMode="External"/><Relationship Id="rId16" Type="http://schemas.openxmlformats.org/officeDocument/2006/relationships/hyperlink" Target="http://www.gov.uk/government/statistics/cancer-registration-statistics-england-2018-final-release" TargetMode="External"/><Relationship Id="rId20" Type="http://schemas.openxmlformats.org/officeDocument/2006/relationships/hyperlink" Target="https://www.rcseng.ac.uk/coronavirus/" TargetMode="External"/><Relationship Id="rId29" Type="http://schemas.openxmlformats.org/officeDocument/2006/relationships/hyperlink" Target="https://scts.org/covid-19/" TargetMode="External"/><Relationship Id="rId1" Type="http://schemas.openxmlformats.org/officeDocument/2006/relationships/hyperlink" Target="http://www.cmcanceralliance.nhs.uk/download_file/view/934/344" TargetMode="External"/><Relationship Id="rId6" Type="http://schemas.openxmlformats.org/officeDocument/2006/relationships/hyperlink" Target="https://doi.org/10.1136/bmj.m3958" TargetMode="External"/><Relationship Id="rId11" Type="http://schemas.openxmlformats.org/officeDocument/2006/relationships/hyperlink" Target="https://www.england.nhs.uk/coronavirus/wp-content/uploads/sites/52/2020/03/C0119-_Maintaining-cancer-services-_-letter-to-trusts.pdf" TargetMode="External"/><Relationship Id="rId24" Type="http://schemas.openxmlformats.org/officeDocument/2006/relationships/hyperlink" Target="https://associationofbreastsurgery.org.uk/for-members/covid-19-resources" TargetMode="External"/><Relationship Id="rId32" Type="http://schemas.openxmlformats.org/officeDocument/2006/relationships/hyperlink" Target="https://www.augis.org/augis-guidelines/" TargetMode="External"/><Relationship Id="rId5" Type="http://schemas.openxmlformats.org/officeDocument/2006/relationships/hyperlink" Target="https://www.england.nhs.uk/coronavirus/wp-content/uploads/sites/52/2020/06/C0511-second-phase-of-nhs-response-to-covid-19-for-cancer-services-letter.pdf" TargetMode="External"/><Relationship Id="rId15" Type="http://schemas.openxmlformats.org/officeDocument/2006/relationships/hyperlink" Target="http://www.ncin.org.uk/cancer_type_and_topic_specific_work/topic_specific_work/main_cancer_treatments" TargetMode="External"/><Relationship Id="rId23" Type="http://schemas.openxmlformats.org/officeDocument/2006/relationships/hyperlink" Target="https://www.sbns.org.uk/index.php/policies-and-publications/covid/" TargetMode="External"/><Relationship Id="rId28" Type="http://schemas.openxmlformats.org/officeDocument/2006/relationships/hyperlink" Target="https://www.brit-thoracic.org.uk/covid-19/" TargetMode="External"/><Relationship Id="rId36" Type="http://schemas.openxmlformats.org/officeDocument/2006/relationships/printerSettings" Target="../printerSettings/printerSettings7.bin"/><Relationship Id="rId10" Type="http://schemas.openxmlformats.org/officeDocument/2006/relationships/hyperlink" Target="https://www.acpgbi.org.uk/content/uploads/2020/03/specialty-guide-acute-treatment-cancer-23-march-2020.pdf" TargetMode="External"/><Relationship Id="rId19" Type="http://schemas.openxmlformats.org/officeDocument/2006/relationships/hyperlink" Target="https://baso.org.uk/media/99217/baso_guidance_for_cancer_surgery_9th_april_2020_v7.pdf" TargetMode="External"/><Relationship Id="rId31" Type="http://schemas.openxmlformats.org/officeDocument/2006/relationships/hyperlink" Target="https://www.bsg.org.uk/covid-19-advice/" TargetMode="External"/><Relationship Id="rId4" Type="http://schemas.openxmlformats.org/officeDocument/2006/relationships/hyperlink" Target="https://doi.org/10.1136/bmj.m2386" TargetMode="External"/><Relationship Id="rId9" Type="http://schemas.openxmlformats.org/officeDocument/2006/relationships/hyperlink" Target="https://fssa.org.uk/_userfiles/pages/files/covid19/prioritisation_master_250920.pdf" TargetMode="External"/><Relationship Id="rId14" Type="http://schemas.openxmlformats.org/officeDocument/2006/relationships/hyperlink" Target="https://www.england.nhs.uk/2020/08/chemo-doorstep-drops-help-to-keep-cancer-patients-safe/" TargetMode="External"/><Relationship Id="rId22" Type="http://schemas.openxmlformats.org/officeDocument/2006/relationships/hyperlink" Target="https://www.bnos.org.uk/clinical-practice/treatment-pathways-and-guidance/" TargetMode="External"/><Relationship Id="rId27" Type="http://schemas.openxmlformats.org/officeDocument/2006/relationships/hyperlink" Target="https://www.bahno.org.uk/clinicians_area/default.aspx" TargetMode="External"/><Relationship Id="rId30" Type="http://schemas.openxmlformats.org/officeDocument/2006/relationships/hyperlink" Target="https://www.bad.org.uk/healthcare-professionals/covid-19" TargetMode="External"/><Relationship Id="rId35" Type="http://schemas.openxmlformats.org/officeDocument/2006/relationships/hyperlink" Target="http://www.ncin.org.uk/view?rid=425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069DE-56D6-4D29-8F99-7C02D1F5F9B2}">
  <sheetPr codeName="Sheet1"/>
  <dimension ref="A1:D10"/>
  <sheetViews>
    <sheetView tabSelected="1" zoomScale="90" zoomScaleNormal="90" workbookViewId="0">
      <pane ySplit="1" topLeftCell="A2" activePane="bottomLeft" state="frozen"/>
      <selection pane="bottomLeft" activeCell="C1" sqref="C1"/>
    </sheetView>
  </sheetViews>
  <sheetFormatPr defaultColWidth="9.28515625" defaultRowHeight="15" customHeight="1" x14ac:dyDescent="0.2"/>
  <cols>
    <col min="1" max="1" width="38.42578125" style="35" customWidth="1"/>
    <col min="2" max="2" width="142.85546875" style="35" customWidth="1"/>
    <col min="3" max="16384" width="9.28515625" style="35"/>
  </cols>
  <sheetData>
    <row r="1" spans="1:4" ht="70.150000000000006" customHeight="1" x14ac:dyDescent="0.2">
      <c r="A1" s="34"/>
      <c r="B1" s="1" t="s">
        <v>19</v>
      </c>
      <c r="D1" s="33"/>
    </row>
    <row r="2" spans="1:4" ht="149.25" customHeight="1" x14ac:dyDescent="0.2">
      <c r="A2" s="46" t="s">
        <v>20</v>
      </c>
      <c r="B2" s="43" t="s">
        <v>28</v>
      </c>
      <c r="D2" s="92"/>
    </row>
    <row r="3" spans="1:4" ht="235.5" customHeight="1" x14ac:dyDescent="0.2">
      <c r="A3" s="46" t="s">
        <v>30</v>
      </c>
      <c r="B3" s="43" t="s">
        <v>108</v>
      </c>
    </row>
    <row r="4" spans="1:4" ht="17.25" customHeight="1" x14ac:dyDescent="0.2">
      <c r="A4" s="46" t="s">
        <v>3</v>
      </c>
      <c r="B4" s="44" t="s">
        <v>7</v>
      </c>
    </row>
    <row r="5" spans="1:4" ht="34.5" customHeight="1" x14ac:dyDescent="0.2">
      <c r="A5" s="46" t="s">
        <v>4</v>
      </c>
      <c r="B5" s="45" t="s">
        <v>112</v>
      </c>
    </row>
    <row r="6" spans="1:4" ht="33.75" customHeight="1" x14ac:dyDescent="0.2">
      <c r="A6" s="44" t="s">
        <v>5</v>
      </c>
      <c r="B6" s="43" t="s">
        <v>111</v>
      </c>
    </row>
    <row r="7" spans="1:4" ht="34.5" customHeight="1" x14ac:dyDescent="0.2">
      <c r="A7" s="44" t="s">
        <v>6</v>
      </c>
      <c r="B7" s="43" t="s">
        <v>8</v>
      </c>
    </row>
    <row r="8" spans="1:4" ht="34.5" customHeight="1" x14ac:dyDescent="0.2">
      <c r="A8" s="44" t="s">
        <v>21</v>
      </c>
      <c r="B8" s="68" t="s">
        <v>120</v>
      </c>
    </row>
    <row r="9" spans="1:4" ht="15" customHeight="1" x14ac:dyDescent="0.2">
      <c r="B9" s="44"/>
    </row>
    <row r="10" spans="1:4" ht="60" customHeight="1" x14ac:dyDescent="0.2">
      <c r="A10" s="47" t="s">
        <v>23</v>
      </c>
      <c r="B10" s="43" t="s">
        <v>29</v>
      </c>
    </row>
  </sheetData>
  <hyperlinks>
    <hyperlink ref="B8" r:id="rId1" display="Please send any feedback, positive or negative, to NCRASenquiries@phe.gov.uk" xr:uid="{81B96358-FC99-4072-BC8C-4B0EA585A866}"/>
  </hyperlinks>
  <pageMargins left="0.75" right="0.75" top="1" bottom="1" header="0.5" footer="0.5"/>
  <pageSetup paperSize="9" orientation="portrait" horizontalDpi="200" verticalDpi="200"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BB00A-7B78-40C2-B5CC-6331C164AADC}">
  <dimension ref="B1:D20"/>
  <sheetViews>
    <sheetView zoomScale="90" zoomScaleNormal="90" workbookViewId="0">
      <pane ySplit="2" topLeftCell="A3" activePane="bottomLeft" state="frozen"/>
      <selection pane="bottomLeft"/>
    </sheetView>
  </sheetViews>
  <sheetFormatPr defaultColWidth="9.140625" defaultRowHeight="14.25" x14ac:dyDescent="0.2"/>
  <cols>
    <col min="1" max="1" width="2.85546875" style="30" customWidth="1"/>
    <col min="2" max="2" width="142.85546875" style="30" customWidth="1"/>
    <col min="3" max="16384" width="9.140625" style="30"/>
  </cols>
  <sheetData>
    <row r="1" spans="2:4" x14ac:dyDescent="0.2">
      <c r="C1" s="33"/>
    </row>
    <row r="2" spans="2:4" s="32" customFormat="1" ht="15" x14ac:dyDescent="0.25">
      <c r="B2" s="65" t="s">
        <v>101</v>
      </c>
      <c r="C2" s="66"/>
      <c r="D2" s="66"/>
    </row>
    <row r="3" spans="2:4" s="32" customFormat="1" ht="15" x14ac:dyDescent="0.25">
      <c r="B3" s="65"/>
      <c r="C3" s="66"/>
      <c r="D3" s="66"/>
    </row>
    <row r="4" spans="2:4" ht="273.75" customHeight="1" x14ac:dyDescent="0.2">
      <c r="B4" s="78" t="s">
        <v>124</v>
      </c>
    </row>
    <row r="5" spans="2:4" x14ac:dyDescent="0.2">
      <c r="B5" s="94"/>
    </row>
    <row r="6" spans="2:4" ht="129" x14ac:dyDescent="0.2">
      <c r="B6" s="93" t="s">
        <v>125</v>
      </c>
    </row>
    <row r="7" spans="2:4" x14ac:dyDescent="0.2">
      <c r="B7" s="93"/>
    </row>
    <row r="8" spans="2:4" ht="86.25" x14ac:dyDescent="0.2">
      <c r="B8" s="93" t="s">
        <v>126</v>
      </c>
    </row>
    <row r="9" spans="2:4" x14ac:dyDescent="0.2">
      <c r="B9" s="94"/>
    </row>
    <row r="10" spans="2:4" ht="385.5" x14ac:dyDescent="0.2">
      <c r="B10" s="93" t="s">
        <v>127</v>
      </c>
    </row>
    <row r="11" spans="2:4" x14ac:dyDescent="0.2">
      <c r="B11" s="94"/>
    </row>
    <row r="12" spans="2:4" ht="314.25" customHeight="1" x14ac:dyDescent="0.2">
      <c r="B12" s="93" t="s">
        <v>128</v>
      </c>
    </row>
    <row r="14" spans="2:4" ht="200.25" x14ac:dyDescent="0.2">
      <c r="B14" s="79" t="s">
        <v>103</v>
      </c>
    </row>
    <row r="16" spans="2:4" ht="257.25" x14ac:dyDescent="0.2">
      <c r="B16" s="79" t="s">
        <v>102</v>
      </c>
    </row>
    <row r="18" spans="2:2" ht="114.75" x14ac:dyDescent="0.2">
      <c r="B18" s="79" t="s">
        <v>104</v>
      </c>
    </row>
    <row r="20" spans="2:2" ht="100.5" x14ac:dyDescent="0.2">
      <c r="B20" s="79" t="s">
        <v>105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210D9B-40A0-44C8-B02E-4D163FB452E1}">
  <dimension ref="B1:E29"/>
  <sheetViews>
    <sheetView zoomScale="90" zoomScaleNormal="90" workbookViewId="0">
      <pane ySplit="2" topLeftCell="A3" activePane="bottomLeft" state="frozen"/>
      <selection pane="bottomLeft"/>
    </sheetView>
  </sheetViews>
  <sheetFormatPr defaultColWidth="9.140625" defaultRowHeight="14.25" x14ac:dyDescent="0.2"/>
  <cols>
    <col min="1" max="1" width="2.85546875" style="66" customWidth="1"/>
    <col min="2" max="2" width="4.28515625" style="66" customWidth="1"/>
    <col min="3" max="3" width="14.140625" style="66" customWidth="1"/>
    <col min="4" max="4" width="142.85546875" style="66" customWidth="1"/>
    <col min="5" max="16384" width="9.140625" style="66"/>
  </cols>
  <sheetData>
    <row r="1" spans="2:5" x14ac:dyDescent="0.2">
      <c r="E1" s="94"/>
    </row>
    <row r="2" spans="2:5" ht="15" x14ac:dyDescent="0.25">
      <c r="B2" s="65" t="s">
        <v>113</v>
      </c>
    </row>
    <row r="4" spans="2:5" ht="15" x14ac:dyDescent="0.25">
      <c r="B4" s="96" t="s">
        <v>24</v>
      </c>
      <c r="C4" s="94"/>
      <c r="D4" s="94"/>
    </row>
    <row r="5" spans="2:5" ht="34.5" customHeight="1" x14ac:dyDescent="0.2">
      <c r="B5" s="94"/>
      <c r="C5" s="97" t="s">
        <v>35</v>
      </c>
      <c r="D5" s="97"/>
    </row>
    <row r="6" spans="2:5" ht="48.75" customHeight="1" x14ac:dyDescent="0.2">
      <c r="B6" s="94"/>
      <c r="C6" s="97" t="s">
        <v>137</v>
      </c>
      <c r="D6" s="97"/>
    </row>
    <row r="7" spans="2:5" ht="34.5" customHeight="1" x14ac:dyDescent="0.2">
      <c r="B7" s="94"/>
      <c r="C7" s="97" t="s">
        <v>121</v>
      </c>
      <c r="D7" s="97"/>
    </row>
    <row r="8" spans="2:5" ht="48" customHeight="1" x14ac:dyDescent="0.2">
      <c r="B8" s="94"/>
      <c r="C8" s="97" t="s">
        <v>138</v>
      </c>
      <c r="D8" s="97"/>
    </row>
    <row r="9" spans="2:5" ht="48" customHeight="1" x14ac:dyDescent="0.2">
      <c r="B9" s="94"/>
      <c r="C9" s="97" t="s">
        <v>139</v>
      </c>
      <c r="D9" s="97"/>
    </row>
    <row r="10" spans="2:5" x14ac:dyDescent="0.2">
      <c r="B10" s="94"/>
      <c r="C10" s="95"/>
      <c r="D10" s="95"/>
    </row>
    <row r="11" spans="2:5" ht="15" x14ac:dyDescent="0.25">
      <c r="B11" s="96" t="s">
        <v>25</v>
      </c>
      <c r="C11" s="94"/>
      <c r="D11" s="94"/>
    </row>
    <row r="12" spans="2:5" ht="48.75" customHeight="1" x14ac:dyDescent="0.2">
      <c r="B12" s="95"/>
      <c r="C12" s="97" t="s">
        <v>109</v>
      </c>
      <c r="D12" s="97"/>
    </row>
    <row r="13" spans="2:5" ht="48.75" customHeight="1" x14ac:dyDescent="0.2">
      <c r="B13" s="95"/>
      <c r="C13" s="97" t="s">
        <v>133</v>
      </c>
      <c r="D13" s="97"/>
    </row>
    <row r="14" spans="2:5" ht="34.5" customHeight="1" x14ac:dyDescent="0.2">
      <c r="B14" s="95"/>
      <c r="C14" s="97" t="s">
        <v>140</v>
      </c>
      <c r="D14" s="97"/>
    </row>
    <row r="15" spans="2:5" ht="18" customHeight="1" x14ac:dyDescent="0.2">
      <c r="B15" s="95"/>
      <c r="C15" s="97" t="s">
        <v>134</v>
      </c>
      <c r="D15" s="97"/>
    </row>
    <row r="16" spans="2:5" ht="31.5" customHeight="1" x14ac:dyDescent="0.2">
      <c r="B16" s="95"/>
      <c r="C16" s="95"/>
      <c r="D16" s="95" t="s">
        <v>141</v>
      </c>
    </row>
    <row r="17" spans="2:4" ht="31.5" customHeight="1" x14ac:dyDescent="0.2">
      <c r="B17" s="95"/>
      <c r="C17" s="95"/>
      <c r="D17" s="95" t="s">
        <v>135</v>
      </c>
    </row>
    <row r="18" spans="2:4" ht="50.25" customHeight="1" x14ac:dyDescent="0.2">
      <c r="B18" s="95"/>
      <c r="C18" s="95"/>
      <c r="D18" s="95" t="s">
        <v>142</v>
      </c>
    </row>
    <row r="19" spans="2:4" ht="33.6" customHeight="1" x14ac:dyDescent="0.2">
      <c r="B19" s="98" t="s">
        <v>39</v>
      </c>
      <c r="C19" s="98"/>
      <c r="D19" s="98"/>
    </row>
    <row r="20" spans="2:4" ht="14.1" customHeight="1" x14ac:dyDescent="0.2">
      <c r="B20" s="95"/>
      <c r="C20" s="95"/>
      <c r="D20" s="95"/>
    </row>
    <row r="21" spans="2:4" ht="15" x14ac:dyDescent="0.25">
      <c r="B21" s="96" t="s">
        <v>36</v>
      </c>
      <c r="C21" s="94"/>
      <c r="D21" s="94"/>
    </row>
    <row r="22" spans="2:4" ht="48.75" customHeight="1" x14ac:dyDescent="0.2">
      <c r="B22" s="94"/>
      <c r="C22" s="97" t="s">
        <v>122</v>
      </c>
      <c r="D22" s="97"/>
    </row>
    <row r="23" spans="2:4" ht="33.75" customHeight="1" x14ac:dyDescent="0.2">
      <c r="B23" s="94"/>
      <c r="C23" s="97" t="s">
        <v>107</v>
      </c>
      <c r="D23" s="97"/>
    </row>
    <row r="24" spans="2:4" ht="18.75" customHeight="1" x14ac:dyDescent="0.2">
      <c r="B24" s="94"/>
      <c r="C24" s="97" t="s">
        <v>37</v>
      </c>
      <c r="D24" s="97"/>
    </row>
    <row r="25" spans="2:4" ht="34.5" customHeight="1" x14ac:dyDescent="0.2">
      <c r="B25" s="94"/>
      <c r="C25" s="97" t="s">
        <v>38</v>
      </c>
      <c r="D25" s="97"/>
    </row>
    <row r="26" spans="2:4" ht="34.5" customHeight="1" x14ac:dyDescent="0.2">
      <c r="B26" s="94"/>
      <c r="C26" s="97" t="s">
        <v>129</v>
      </c>
      <c r="D26" s="97"/>
    </row>
    <row r="27" spans="2:4" ht="48.75" customHeight="1" x14ac:dyDescent="0.2">
      <c r="B27" s="94"/>
      <c r="C27" s="97" t="s">
        <v>110</v>
      </c>
      <c r="D27" s="97"/>
    </row>
    <row r="28" spans="2:4" ht="33.75" customHeight="1" x14ac:dyDescent="0.2">
      <c r="B28" s="94"/>
      <c r="C28" s="97" t="s">
        <v>123</v>
      </c>
      <c r="D28" s="97"/>
    </row>
    <row r="29" spans="2:4" x14ac:dyDescent="0.2">
      <c r="B29" s="95"/>
      <c r="C29" s="95"/>
      <c r="D29" s="95"/>
    </row>
  </sheetData>
  <mergeCells count="17">
    <mergeCell ref="C5:D5"/>
    <mergeCell ref="C23:D23"/>
    <mergeCell ref="C24:D24"/>
    <mergeCell ref="C25:D25"/>
    <mergeCell ref="C26:D26"/>
    <mergeCell ref="C14:D14"/>
    <mergeCell ref="C15:D15"/>
    <mergeCell ref="C6:D6"/>
    <mergeCell ref="C7:D7"/>
    <mergeCell ref="C8:D8"/>
    <mergeCell ref="C9:D9"/>
    <mergeCell ref="C12:D12"/>
    <mergeCell ref="C13:D13"/>
    <mergeCell ref="C22:D22"/>
    <mergeCell ref="C27:D27"/>
    <mergeCell ref="C28:D28"/>
    <mergeCell ref="B19:D19"/>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1:V110"/>
  <sheetViews>
    <sheetView zoomScale="90" zoomScaleNormal="90" workbookViewId="0"/>
  </sheetViews>
  <sheetFormatPr defaultColWidth="9.140625" defaultRowHeight="14.25" x14ac:dyDescent="0.2"/>
  <cols>
    <col min="1" max="1" width="2.85546875" style="2" customWidth="1"/>
    <col min="2" max="2" width="17.7109375" style="2" customWidth="1"/>
    <col min="3" max="3" width="9.5703125" style="2" bestFit="1" customWidth="1"/>
    <col min="4" max="4" width="7.7109375" style="2" customWidth="1"/>
    <col min="5" max="5" width="6.28515625" style="2" customWidth="1"/>
    <col min="6" max="6" width="11.42578125" style="2" customWidth="1"/>
    <col min="7" max="7" width="17.140625" style="2" customWidth="1"/>
    <col min="8" max="8" width="25.5703125" style="2" bestFit="1" customWidth="1"/>
    <col min="9" max="9" width="17" style="2" customWidth="1"/>
    <col min="10" max="10" width="19.140625" style="2" bestFit="1" customWidth="1"/>
    <col min="11" max="11" width="11.7109375" style="2" customWidth="1"/>
    <col min="12" max="12" width="20.5703125" style="2" customWidth="1"/>
    <col min="13" max="13" width="16.28515625" style="2" customWidth="1"/>
    <col min="14" max="14" width="16" style="2" customWidth="1"/>
    <col min="15" max="15" width="22.28515625" style="2" bestFit="1" customWidth="1"/>
    <col min="16" max="16" width="11.42578125" style="2" bestFit="1" customWidth="1"/>
    <col min="17" max="17" width="10.42578125" style="2" bestFit="1" customWidth="1"/>
    <col min="18" max="18" width="24.28515625" style="2" bestFit="1" customWidth="1"/>
    <col min="19" max="19" width="2.85546875" style="2" customWidth="1"/>
    <col min="20" max="16384" width="9.140625" style="2"/>
  </cols>
  <sheetData>
    <row r="1" spans="2:18" ht="14.25" customHeight="1" x14ac:dyDescent="0.2">
      <c r="B1" s="3"/>
      <c r="O1" s="36"/>
      <c r="P1" s="36"/>
      <c r="Q1" s="36"/>
      <c r="R1" s="36"/>
    </row>
    <row r="2" spans="2:18" ht="15" x14ac:dyDescent="0.25">
      <c r="B2" s="4" t="s">
        <v>116</v>
      </c>
      <c r="O2" s="36"/>
      <c r="P2" s="36"/>
      <c r="Q2" s="36"/>
      <c r="R2" s="36"/>
    </row>
    <row r="3" spans="2:18" x14ac:dyDescent="0.2">
      <c r="C3" s="5"/>
      <c r="D3" s="5"/>
      <c r="E3" s="5"/>
      <c r="F3" s="5"/>
      <c r="G3" s="5"/>
      <c r="H3" s="5"/>
      <c r="I3" s="5"/>
      <c r="J3" s="5"/>
      <c r="K3" s="5"/>
      <c r="L3" s="5"/>
      <c r="M3" s="5"/>
      <c r="N3" s="5"/>
      <c r="O3" s="5"/>
      <c r="P3" s="5"/>
      <c r="Q3" s="5"/>
    </row>
    <row r="4" spans="2:18" s="11" customFormat="1" ht="17.25" x14ac:dyDescent="0.25">
      <c r="B4" s="6" t="s">
        <v>9</v>
      </c>
      <c r="C4" s="7" t="s">
        <v>10</v>
      </c>
      <c r="D4" s="8" t="s">
        <v>0</v>
      </c>
      <c r="E4" s="8" t="s">
        <v>1</v>
      </c>
      <c r="F4" s="8" t="s">
        <v>11</v>
      </c>
      <c r="G4" s="8" t="s">
        <v>15</v>
      </c>
      <c r="H4" s="8" t="s">
        <v>26</v>
      </c>
      <c r="I4" s="8" t="s">
        <v>14</v>
      </c>
      <c r="J4" s="8" t="s">
        <v>27</v>
      </c>
      <c r="K4" s="8" t="s">
        <v>17</v>
      </c>
      <c r="L4" s="8" t="s">
        <v>18</v>
      </c>
      <c r="M4" s="8" t="s">
        <v>16</v>
      </c>
      <c r="N4" s="8" t="s">
        <v>12</v>
      </c>
      <c r="O4" s="8" t="s">
        <v>22</v>
      </c>
      <c r="P4" s="8" t="s">
        <v>13</v>
      </c>
      <c r="Q4" s="9" t="s">
        <v>2</v>
      </c>
      <c r="R4" s="10" t="s">
        <v>31</v>
      </c>
    </row>
    <row r="5" spans="2:18" s="11" customFormat="1" ht="15" x14ac:dyDescent="0.25">
      <c r="B5" s="12">
        <v>43101</v>
      </c>
      <c r="C5" s="53">
        <v>3442</v>
      </c>
      <c r="D5" s="54">
        <v>3366</v>
      </c>
      <c r="E5" s="54">
        <v>3388</v>
      </c>
      <c r="F5" s="54">
        <v>2799</v>
      </c>
      <c r="G5" s="54">
        <v>2010</v>
      </c>
      <c r="H5" s="54">
        <v>1820</v>
      </c>
      <c r="I5" s="54">
        <v>1534</v>
      </c>
      <c r="J5" s="54">
        <v>1340</v>
      </c>
      <c r="K5" s="54">
        <v>1083</v>
      </c>
      <c r="L5" s="54">
        <v>1105</v>
      </c>
      <c r="M5" s="54">
        <v>843</v>
      </c>
      <c r="N5" s="54">
        <v>420</v>
      </c>
      <c r="O5" s="54">
        <v>311</v>
      </c>
      <c r="P5" s="54">
        <v>266</v>
      </c>
      <c r="Q5" s="55">
        <v>619</v>
      </c>
      <c r="R5" s="62">
        <f t="shared" ref="R5:R34" si="0">SUM(C5:Q5)</f>
        <v>24346</v>
      </c>
    </row>
    <row r="6" spans="2:18" s="11" customFormat="1" ht="15" x14ac:dyDescent="0.25">
      <c r="B6" s="17">
        <v>43132</v>
      </c>
      <c r="C6" s="56">
        <v>2975</v>
      </c>
      <c r="D6" s="57">
        <v>3013</v>
      </c>
      <c r="E6" s="57">
        <v>2732</v>
      </c>
      <c r="F6" s="57">
        <v>2482</v>
      </c>
      <c r="G6" s="57">
        <v>1693</v>
      </c>
      <c r="H6" s="57">
        <v>1607</v>
      </c>
      <c r="I6" s="57">
        <v>1230</v>
      </c>
      <c r="J6" s="57">
        <v>1072</v>
      </c>
      <c r="K6" s="57">
        <v>950</v>
      </c>
      <c r="L6" s="57">
        <v>889</v>
      </c>
      <c r="M6" s="57">
        <v>675</v>
      </c>
      <c r="N6" s="57">
        <v>358</v>
      </c>
      <c r="O6" s="57">
        <v>246</v>
      </c>
      <c r="P6" s="57">
        <v>183</v>
      </c>
      <c r="Q6" s="58">
        <v>519</v>
      </c>
      <c r="R6" s="63">
        <f t="shared" si="0"/>
        <v>20624</v>
      </c>
    </row>
    <row r="7" spans="2:18" s="11" customFormat="1" ht="15" x14ac:dyDescent="0.25">
      <c r="B7" s="17">
        <v>43160</v>
      </c>
      <c r="C7" s="56">
        <v>3442</v>
      </c>
      <c r="D7" s="57">
        <v>3336</v>
      </c>
      <c r="E7" s="57">
        <v>2989</v>
      </c>
      <c r="F7" s="57">
        <v>2598</v>
      </c>
      <c r="G7" s="57">
        <v>1815</v>
      </c>
      <c r="H7" s="57">
        <v>1629</v>
      </c>
      <c r="I7" s="57">
        <v>1294</v>
      </c>
      <c r="J7" s="57">
        <v>1149</v>
      </c>
      <c r="K7" s="57">
        <v>1042</v>
      </c>
      <c r="L7" s="57">
        <v>945</v>
      </c>
      <c r="M7" s="57">
        <v>697</v>
      </c>
      <c r="N7" s="57">
        <v>398</v>
      </c>
      <c r="O7" s="57">
        <v>234</v>
      </c>
      <c r="P7" s="57">
        <v>204</v>
      </c>
      <c r="Q7" s="58">
        <v>524</v>
      </c>
      <c r="R7" s="63">
        <f t="shared" si="0"/>
        <v>22296</v>
      </c>
    </row>
    <row r="8" spans="2:18" x14ac:dyDescent="0.2">
      <c r="B8" s="17">
        <v>43191</v>
      </c>
      <c r="C8" s="56">
        <v>4012</v>
      </c>
      <c r="D8" s="57">
        <v>3364</v>
      </c>
      <c r="E8" s="57">
        <v>3072</v>
      </c>
      <c r="F8" s="57">
        <v>2552</v>
      </c>
      <c r="G8" s="57">
        <v>1784</v>
      </c>
      <c r="H8" s="57">
        <v>1581</v>
      </c>
      <c r="I8" s="57">
        <v>1300</v>
      </c>
      <c r="J8" s="57">
        <v>1169</v>
      </c>
      <c r="K8" s="57">
        <v>1047</v>
      </c>
      <c r="L8" s="57">
        <v>910</v>
      </c>
      <c r="M8" s="57">
        <v>725</v>
      </c>
      <c r="N8" s="57">
        <v>362</v>
      </c>
      <c r="O8" s="57">
        <v>220</v>
      </c>
      <c r="P8" s="57">
        <v>210</v>
      </c>
      <c r="Q8" s="58">
        <v>529</v>
      </c>
      <c r="R8" s="63">
        <f t="shared" si="0"/>
        <v>22837</v>
      </c>
    </row>
    <row r="9" spans="2:18" x14ac:dyDescent="0.2">
      <c r="B9" s="17">
        <v>43221</v>
      </c>
      <c r="C9" s="56">
        <v>4804</v>
      </c>
      <c r="D9" s="57">
        <v>3819</v>
      </c>
      <c r="E9" s="57">
        <v>3263</v>
      </c>
      <c r="F9" s="57">
        <v>2884</v>
      </c>
      <c r="G9" s="57">
        <v>1945</v>
      </c>
      <c r="H9" s="57">
        <v>1825</v>
      </c>
      <c r="I9" s="57">
        <v>1389</v>
      </c>
      <c r="J9" s="57">
        <v>1240</v>
      </c>
      <c r="K9" s="57">
        <v>1236</v>
      </c>
      <c r="L9" s="57">
        <v>1027</v>
      </c>
      <c r="M9" s="57">
        <v>840</v>
      </c>
      <c r="N9" s="57">
        <v>414</v>
      </c>
      <c r="O9" s="57">
        <v>251</v>
      </c>
      <c r="P9" s="57">
        <v>234</v>
      </c>
      <c r="Q9" s="58">
        <v>578</v>
      </c>
      <c r="R9" s="63">
        <f t="shared" si="0"/>
        <v>25749</v>
      </c>
    </row>
    <row r="10" spans="2:18" x14ac:dyDescent="0.2">
      <c r="B10" s="17">
        <v>43252</v>
      </c>
      <c r="C10" s="56">
        <v>4327</v>
      </c>
      <c r="D10" s="57">
        <v>3545</v>
      </c>
      <c r="E10" s="57">
        <v>3078</v>
      </c>
      <c r="F10" s="57">
        <v>2762</v>
      </c>
      <c r="G10" s="57">
        <v>1900</v>
      </c>
      <c r="H10" s="57">
        <v>1807</v>
      </c>
      <c r="I10" s="57">
        <v>1375</v>
      </c>
      <c r="J10" s="57">
        <v>1220</v>
      </c>
      <c r="K10" s="57">
        <v>1234</v>
      </c>
      <c r="L10" s="57">
        <v>1029</v>
      </c>
      <c r="M10" s="57">
        <v>839</v>
      </c>
      <c r="N10" s="57">
        <v>370</v>
      </c>
      <c r="O10" s="57">
        <v>233</v>
      </c>
      <c r="P10" s="57">
        <v>236</v>
      </c>
      <c r="Q10" s="58">
        <v>574</v>
      </c>
      <c r="R10" s="63">
        <f t="shared" si="0"/>
        <v>24529</v>
      </c>
    </row>
    <row r="11" spans="2:18" x14ac:dyDescent="0.2">
      <c r="B11" s="17">
        <v>43282</v>
      </c>
      <c r="C11" s="56">
        <v>4111</v>
      </c>
      <c r="D11" s="57">
        <v>3983</v>
      </c>
      <c r="E11" s="57">
        <v>3273</v>
      </c>
      <c r="F11" s="57">
        <v>2756</v>
      </c>
      <c r="G11" s="57">
        <v>1862</v>
      </c>
      <c r="H11" s="57">
        <v>1851</v>
      </c>
      <c r="I11" s="57">
        <v>1432</v>
      </c>
      <c r="J11" s="57">
        <v>1199</v>
      </c>
      <c r="K11" s="57">
        <v>1376</v>
      </c>
      <c r="L11" s="57">
        <v>1072</v>
      </c>
      <c r="M11" s="57">
        <v>802</v>
      </c>
      <c r="N11" s="57">
        <v>361</v>
      </c>
      <c r="O11" s="57">
        <v>254</v>
      </c>
      <c r="P11" s="57">
        <v>252</v>
      </c>
      <c r="Q11" s="58">
        <v>562</v>
      </c>
      <c r="R11" s="63">
        <f t="shared" si="0"/>
        <v>25146</v>
      </c>
    </row>
    <row r="12" spans="2:18" x14ac:dyDescent="0.2">
      <c r="B12" s="17">
        <v>43313</v>
      </c>
      <c r="C12" s="56">
        <v>3768</v>
      </c>
      <c r="D12" s="57">
        <v>3845</v>
      </c>
      <c r="E12" s="57">
        <v>3045</v>
      </c>
      <c r="F12" s="57">
        <v>2850</v>
      </c>
      <c r="G12" s="57">
        <v>1827</v>
      </c>
      <c r="H12" s="57">
        <v>1761</v>
      </c>
      <c r="I12" s="57">
        <v>1436</v>
      </c>
      <c r="J12" s="57">
        <v>1251</v>
      </c>
      <c r="K12" s="57">
        <v>1401</v>
      </c>
      <c r="L12" s="57">
        <v>1054</v>
      </c>
      <c r="M12" s="57">
        <v>769</v>
      </c>
      <c r="N12" s="57">
        <v>384</v>
      </c>
      <c r="O12" s="57">
        <v>266</v>
      </c>
      <c r="P12" s="57">
        <v>246</v>
      </c>
      <c r="Q12" s="58">
        <v>629</v>
      </c>
      <c r="R12" s="63">
        <f t="shared" si="0"/>
        <v>24532</v>
      </c>
    </row>
    <row r="13" spans="2:18" x14ac:dyDescent="0.2">
      <c r="B13" s="17">
        <v>43344</v>
      </c>
      <c r="C13" s="56">
        <v>3317</v>
      </c>
      <c r="D13" s="57">
        <v>3214</v>
      </c>
      <c r="E13" s="57">
        <v>2852</v>
      </c>
      <c r="F13" s="57">
        <v>2733</v>
      </c>
      <c r="G13" s="57">
        <v>1764</v>
      </c>
      <c r="H13" s="57">
        <v>1570</v>
      </c>
      <c r="I13" s="57">
        <v>1308</v>
      </c>
      <c r="J13" s="57">
        <v>1081</v>
      </c>
      <c r="K13" s="57">
        <v>1262</v>
      </c>
      <c r="L13" s="57">
        <v>901</v>
      </c>
      <c r="M13" s="57">
        <v>742</v>
      </c>
      <c r="N13" s="57">
        <v>342</v>
      </c>
      <c r="O13" s="57">
        <v>196</v>
      </c>
      <c r="P13" s="57">
        <v>217</v>
      </c>
      <c r="Q13" s="58">
        <v>489</v>
      </c>
      <c r="R13" s="63">
        <f t="shared" si="0"/>
        <v>21988</v>
      </c>
    </row>
    <row r="14" spans="2:18" x14ac:dyDescent="0.2">
      <c r="B14" s="17">
        <v>43374</v>
      </c>
      <c r="C14" s="56">
        <v>3693</v>
      </c>
      <c r="D14" s="57">
        <v>3682</v>
      </c>
      <c r="E14" s="57">
        <v>3178</v>
      </c>
      <c r="F14" s="57">
        <v>3113</v>
      </c>
      <c r="G14" s="57">
        <v>1982</v>
      </c>
      <c r="H14" s="57">
        <v>1831</v>
      </c>
      <c r="I14" s="57">
        <v>1537</v>
      </c>
      <c r="J14" s="57">
        <v>1285</v>
      </c>
      <c r="K14" s="57">
        <v>1304</v>
      </c>
      <c r="L14" s="57">
        <v>1070</v>
      </c>
      <c r="M14" s="57">
        <v>835</v>
      </c>
      <c r="N14" s="57">
        <v>386</v>
      </c>
      <c r="O14" s="57">
        <v>251</v>
      </c>
      <c r="P14" s="57">
        <v>254</v>
      </c>
      <c r="Q14" s="58">
        <v>613</v>
      </c>
      <c r="R14" s="63">
        <f t="shared" si="0"/>
        <v>25014</v>
      </c>
    </row>
    <row r="15" spans="2:18" x14ac:dyDescent="0.2">
      <c r="B15" s="17">
        <v>43405</v>
      </c>
      <c r="C15" s="56">
        <v>3707</v>
      </c>
      <c r="D15" s="57">
        <v>3498</v>
      </c>
      <c r="E15" s="57">
        <v>3109</v>
      </c>
      <c r="F15" s="57">
        <v>2901</v>
      </c>
      <c r="G15" s="57">
        <v>1899</v>
      </c>
      <c r="H15" s="57">
        <v>1843</v>
      </c>
      <c r="I15" s="57">
        <v>1452</v>
      </c>
      <c r="J15" s="57">
        <v>1248</v>
      </c>
      <c r="K15" s="57">
        <v>1119</v>
      </c>
      <c r="L15" s="57">
        <v>963</v>
      </c>
      <c r="M15" s="57">
        <v>811</v>
      </c>
      <c r="N15" s="57">
        <v>361</v>
      </c>
      <c r="O15" s="57">
        <v>236</v>
      </c>
      <c r="P15" s="57">
        <v>261</v>
      </c>
      <c r="Q15" s="58">
        <v>566</v>
      </c>
      <c r="R15" s="63">
        <f t="shared" si="0"/>
        <v>23974</v>
      </c>
    </row>
    <row r="16" spans="2:18" x14ac:dyDescent="0.2">
      <c r="B16" s="17">
        <v>43435</v>
      </c>
      <c r="C16" s="56">
        <v>3376</v>
      </c>
      <c r="D16" s="57">
        <v>3062</v>
      </c>
      <c r="E16" s="57">
        <v>2679</v>
      </c>
      <c r="F16" s="57">
        <v>2528</v>
      </c>
      <c r="G16" s="57">
        <v>1723</v>
      </c>
      <c r="H16" s="57">
        <v>1578</v>
      </c>
      <c r="I16" s="57">
        <v>1224</v>
      </c>
      <c r="J16" s="57">
        <v>1073</v>
      </c>
      <c r="K16" s="57">
        <v>964</v>
      </c>
      <c r="L16" s="57">
        <v>942</v>
      </c>
      <c r="M16" s="57">
        <v>704</v>
      </c>
      <c r="N16" s="57">
        <v>348</v>
      </c>
      <c r="O16" s="57">
        <v>216</v>
      </c>
      <c r="P16" s="57">
        <v>224</v>
      </c>
      <c r="Q16" s="58">
        <v>500</v>
      </c>
      <c r="R16" s="63">
        <f t="shared" si="0"/>
        <v>21141</v>
      </c>
    </row>
    <row r="17" spans="2:18" x14ac:dyDescent="0.2">
      <c r="B17" s="17">
        <v>43466</v>
      </c>
      <c r="C17" s="56">
        <v>3856</v>
      </c>
      <c r="D17" s="57">
        <v>3430</v>
      </c>
      <c r="E17" s="57">
        <v>3206</v>
      </c>
      <c r="F17" s="57">
        <v>2809</v>
      </c>
      <c r="G17" s="57">
        <v>2019</v>
      </c>
      <c r="H17" s="57">
        <v>1876</v>
      </c>
      <c r="I17" s="57">
        <v>1382</v>
      </c>
      <c r="J17" s="57">
        <v>1311</v>
      </c>
      <c r="K17" s="57">
        <v>1027</v>
      </c>
      <c r="L17" s="57">
        <v>1076</v>
      </c>
      <c r="M17" s="57">
        <v>780</v>
      </c>
      <c r="N17" s="57">
        <v>409</v>
      </c>
      <c r="O17" s="57">
        <v>277</v>
      </c>
      <c r="P17" s="57">
        <v>252</v>
      </c>
      <c r="Q17" s="58">
        <v>615</v>
      </c>
      <c r="R17" s="63">
        <f t="shared" si="0"/>
        <v>24325</v>
      </c>
    </row>
    <row r="18" spans="2:18" x14ac:dyDescent="0.2">
      <c r="B18" s="17">
        <v>43497</v>
      </c>
      <c r="C18" s="56">
        <v>3611</v>
      </c>
      <c r="D18" s="57">
        <v>3212</v>
      </c>
      <c r="E18" s="57">
        <v>2883</v>
      </c>
      <c r="F18" s="57">
        <v>2638</v>
      </c>
      <c r="G18" s="57">
        <v>1725</v>
      </c>
      <c r="H18" s="57">
        <v>1652</v>
      </c>
      <c r="I18" s="57">
        <v>1294</v>
      </c>
      <c r="J18" s="57">
        <v>1173</v>
      </c>
      <c r="K18" s="57">
        <v>916</v>
      </c>
      <c r="L18" s="57">
        <v>843</v>
      </c>
      <c r="M18" s="57">
        <v>713</v>
      </c>
      <c r="N18" s="57">
        <v>361</v>
      </c>
      <c r="O18" s="57">
        <v>245</v>
      </c>
      <c r="P18" s="57">
        <v>215</v>
      </c>
      <c r="Q18" s="58">
        <v>517</v>
      </c>
      <c r="R18" s="63">
        <f t="shared" si="0"/>
        <v>21998</v>
      </c>
    </row>
    <row r="19" spans="2:18" x14ac:dyDescent="0.2">
      <c r="B19" s="17">
        <v>43525</v>
      </c>
      <c r="C19" s="56">
        <v>3551</v>
      </c>
      <c r="D19" s="57">
        <v>3484</v>
      </c>
      <c r="E19" s="57">
        <v>2913</v>
      </c>
      <c r="F19" s="57">
        <v>2756</v>
      </c>
      <c r="G19" s="57">
        <v>1894</v>
      </c>
      <c r="H19" s="57">
        <v>1724</v>
      </c>
      <c r="I19" s="57">
        <v>1389</v>
      </c>
      <c r="J19" s="57">
        <v>1239</v>
      </c>
      <c r="K19" s="57">
        <v>1023</v>
      </c>
      <c r="L19" s="57">
        <v>1049</v>
      </c>
      <c r="M19" s="57">
        <v>767</v>
      </c>
      <c r="N19" s="57">
        <v>297</v>
      </c>
      <c r="O19" s="57">
        <v>267</v>
      </c>
      <c r="P19" s="57">
        <v>216</v>
      </c>
      <c r="Q19" s="58">
        <v>592</v>
      </c>
      <c r="R19" s="63">
        <f t="shared" si="0"/>
        <v>23161</v>
      </c>
    </row>
    <row r="20" spans="2:18" x14ac:dyDescent="0.2">
      <c r="B20" s="17">
        <v>43556</v>
      </c>
      <c r="C20" s="56">
        <v>3594</v>
      </c>
      <c r="D20" s="57">
        <v>3486</v>
      </c>
      <c r="E20" s="57">
        <v>2983</v>
      </c>
      <c r="F20" s="57">
        <v>2699</v>
      </c>
      <c r="G20" s="57">
        <v>1836</v>
      </c>
      <c r="H20" s="57">
        <v>1725</v>
      </c>
      <c r="I20" s="57">
        <v>1436</v>
      </c>
      <c r="J20" s="57">
        <v>1199</v>
      </c>
      <c r="K20" s="57">
        <v>1078</v>
      </c>
      <c r="L20" s="57">
        <v>977</v>
      </c>
      <c r="M20" s="57">
        <v>708</v>
      </c>
      <c r="N20" s="57">
        <v>347</v>
      </c>
      <c r="O20" s="57">
        <v>214</v>
      </c>
      <c r="P20" s="57">
        <v>254</v>
      </c>
      <c r="Q20" s="58">
        <v>550</v>
      </c>
      <c r="R20" s="63">
        <f t="shared" si="0"/>
        <v>23086</v>
      </c>
    </row>
    <row r="21" spans="2:18" x14ac:dyDescent="0.2">
      <c r="B21" s="17">
        <v>43586</v>
      </c>
      <c r="C21" s="56">
        <v>3611</v>
      </c>
      <c r="D21" s="57">
        <v>3814</v>
      </c>
      <c r="E21" s="57">
        <v>3195</v>
      </c>
      <c r="F21" s="57">
        <v>2879</v>
      </c>
      <c r="G21" s="57">
        <v>2049</v>
      </c>
      <c r="H21" s="57">
        <v>1773</v>
      </c>
      <c r="I21" s="57">
        <v>1457</v>
      </c>
      <c r="J21" s="57">
        <v>1280</v>
      </c>
      <c r="K21" s="57">
        <v>1214</v>
      </c>
      <c r="L21" s="57">
        <v>1026</v>
      </c>
      <c r="M21" s="57">
        <v>817</v>
      </c>
      <c r="N21" s="57">
        <v>367</v>
      </c>
      <c r="O21" s="57">
        <v>268</v>
      </c>
      <c r="P21" s="57">
        <v>247</v>
      </c>
      <c r="Q21" s="58">
        <v>636</v>
      </c>
      <c r="R21" s="63">
        <f t="shared" si="0"/>
        <v>24633</v>
      </c>
    </row>
    <row r="22" spans="2:18" x14ac:dyDescent="0.2">
      <c r="B22" s="17">
        <v>43617</v>
      </c>
      <c r="C22" s="56">
        <v>3306</v>
      </c>
      <c r="D22" s="57">
        <v>3348</v>
      </c>
      <c r="E22" s="57">
        <v>3051</v>
      </c>
      <c r="F22" s="57">
        <v>2851</v>
      </c>
      <c r="G22" s="57">
        <v>1786</v>
      </c>
      <c r="H22" s="57">
        <v>1704</v>
      </c>
      <c r="I22" s="57">
        <v>1340</v>
      </c>
      <c r="J22" s="57">
        <v>1186</v>
      </c>
      <c r="K22" s="57">
        <v>1137</v>
      </c>
      <c r="L22" s="57">
        <v>965</v>
      </c>
      <c r="M22" s="57">
        <v>794</v>
      </c>
      <c r="N22" s="57">
        <v>382</v>
      </c>
      <c r="O22" s="57">
        <v>275</v>
      </c>
      <c r="P22" s="57">
        <v>218</v>
      </c>
      <c r="Q22" s="58">
        <v>577</v>
      </c>
      <c r="R22" s="63">
        <f t="shared" si="0"/>
        <v>22920</v>
      </c>
    </row>
    <row r="23" spans="2:18" x14ac:dyDescent="0.2">
      <c r="B23" s="17">
        <v>43647</v>
      </c>
      <c r="C23" s="56">
        <v>3682</v>
      </c>
      <c r="D23" s="57">
        <v>3917</v>
      </c>
      <c r="E23" s="57">
        <v>3247</v>
      </c>
      <c r="F23" s="57">
        <v>3124</v>
      </c>
      <c r="G23" s="57">
        <v>2028</v>
      </c>
      <c r="H23" s="57">
        <v>1929</v>
      </c>
      <c r="I23" s="57">
        <v>1452</v>
      </c>
      <c r="J23" s="57">
        <v>1268</v>
      </c>
      <c r="K23" s="57">
        <v>1320</v>
      </c>
      <c r="L23" s="57">
        <v>1042</v>
      </c>
      <c r="M23" s="57">
        <v>887</v>
      </c>
      <c r="N23" s="57">
        <v>389</v>
      </c>
      <c r="O23" s="57">
        <v>286</v>
      </c>
      <c r="P23" s="57">
        <v>244</v>
      </c>
      <c r="Q23" s="58">
        <v>644</v>
      </c>
      <c r="R23" s="63">
        <f t="shared" si="0"/>
        <v>25459</v>
      </c>
    </row>
    <row r="24" spans="2:18" x14ac:dyDescent="0.2">
      <c r="B24" s="17">
        <v>43678</v>
      </c>
      <c r="C24" s="56">
        <v>3279</v>
      </c>
      <c r="D24" s="57">
        <v>3447</v>
      </c>
      <c r="E24" s="57">
        <v>2888</v>
      </c>
      <c r="F24" s="57">
        <v>2909</v>
      </c>
      <c r="G24" s="57">
        <v>1813</v>
      </c>
      <c r="H24" s="57">
        <v>1728</v>
      </c>
      <c r="I24" s="57">
        <v>1363</v>
      </c>
      <c r="J24" s="57">
        <v>1178</v>
      </c>
      <c r="K24" s="57">
        <v>1323</v>
      </c>
      <c r="L24" s="57">
        <v>989</v>
      </c>
      <c r="M24" s="57">
        <v>770</v>
      </c>
      <c r="N24" s="57">
        <v>351</v>
      </c>
      <c r="O24" s="57">
        <v>252</v>
      </c>
      <c r="P24" s="57">
        <v>240</v>
      </c>
      <c r="Q24" s="58">
        <v>577</v>
      </c>
      <c r="R24" s="63">
        <f t="shared" si="0"/>
        <v>23107</v>
      </c>
    </row>
    <row r="25" spans="2:18" x14ac:dyDescent="0.2">
      <c r="B25" s="17">
        <v>43709</v>
      </c>
      <c r="C25" s="56">
        <v>3220</v>
      </c>
      <c r="D25" s="57">
        <v>3332</v>
      </c>
      <c r="E25" s="57">
        <v>2983</v>
      </c>
      <c r="F25" s="57">
        <v>3021</v>
      </c>
      <c r="G25" s="57">
        <v>1694</v>
      </c>
      <c r="H25" s="57">
        <v>1669</v>
      </c>
      <c r="I25" s="57">
        <v>1327</v>
      </c>
      <c r="J25" s="57">
        <v>1303</v>
      </c>
      <c r="K25" s="57">
        <v>1256</v>
      </c>
      <c r="L25" s="57">
        <v>974</v>
      </c>
      <c r="M25" s="57">
        <v>780</v>
      </c>
      <c r="N25" s="57">
        <v>392</v>
      </c>
      <c r="O25" s="57">
        <v>262</v>
      </c>
      <c r="P25" s="57">
        <v>258</v>
      </c>
      <c r="Q25" s="58">
        <v>562</v>
      </c>
      <c r="R25" s="63">
        <f t="shared" si="0"/>
        <v>23033</v>
      </c>
    </row>
    <row r="26" spans="2:18" x14ac:dyDescent="0.2">
      <c r="B26" s="17">
        <v>43739</v>
      </c>
      <c r="C26" s="56">
        <v>3796</v>
      </c>
      <c r="D26" s="57">
        <v>3775</v>
      </c>
      <c r="E26" s="57">
        <v>3448</v>
      </c>
      <c r="F26" s="57">
        <v>3283</v>
      </c>
      <c r="G26" s="57">
        <v>2074</v>
      </c>
      <c r="H26" s="57">
        <v>1921</v>
      </c>
      <c r="I26" s="57">
        <v>1422</v>
      </c>
      <c r="J26" s="57">
        <v>1349</v>
      </c>
      <c r="K26" s="57">
        <v>1327</v>
      </c>
      <c r="L26" s="57">
        <v>1015</v>
      </c>
      <c r="M26" s="57">
        <v>855</v>
      </c>
      <c r="N26" s="57">
        <v>414</v>
      </c>
      <c r="O26" s="57">
        <v>264</v>
      </c>
      <c r="P26" s="57">
        <v>247</v>
      </c>
      <c r="Q26" s="58">
        <v>640</v>
      </c>
      <c r="R26" s="63">
        <f t="shared" si="0"/>
        <v>25830</v>
      </c>
    </row>
    <row r="27" spans="2:18" x14ac:dyDescent="0.2">
      <c r="B27" s="17">
        <v>43770</v>
      </c>
      <c r="C27" s="56">
        <v>3508</v>
      </c>
      <c r="D27" s="57">
        <v>3373</v>
      </c>
      <c r="E27" s="57">
        <v>3002</v>
      </c>
      <c r="F27" s="57">
        <v>3062</v>
      </c>
      <c r="G27" s="57">
        <v>1905</v>
      </c>
      <c r="H27" s="57">
        <v>1655</v>
      </c>
      <c r="I27" s="57">
        <v>1297</v>
      </c>
      <c r="J27" s="57">
        <v>1304</v>
      </c>
      <c r="K27" s="57">
        <v>1117</v>
      </c>
      <c r="L27" s="57">
        <v>898</v>
      </c>
      <c r="M27" s="57">
        <v>750</v>
      </c>
      <c r="N27" s="57">
        <v>362</v>
      </c>
      <c r="O27" s="57">
        <v>236</v>
      </c>
      <c r="P27" s="57">
        <v>247</v>
      </c>
      <c r="Q27" s="58">
        <v>592</v>
      </c>
      <c r="R27" s="63">
        <f t="shared" si="0"/>
        <v>23308</v>
      </c>
    </row>
    <row r="28" spans="2:18" x14ac:dyDescent="0.2">
      <c r="B28" s="17">
        <v>43800</v>
      </c>
      <c r="C28" s="56">
        <v>3578</v>
      </c>
      <c r="D28" s="57">
        <v>3299</v>
      </c>
      <c r="E28" s="57">
        <v>2817</v>
      </c>
      <c r="F28" s="57">
        <v>2775</v>
      </c>
      <c r="G28" s="57">
        <v>1802</v>
      </c>
      <c r="H28" s="57">
        <v>1753</v>
      </c>
      <c r="I28" s="57">
        <v>1253</v>
      </c>
      <c r="J28" s="57">
        <v>1153</v>
      </c>
      <c r="K28" s="57">
        <v>1010</v>
      </c>
      <c r="L28" s="57">
        <v>920</v>
      </c>
      <c r="M28" s="57">
        <v>763</v>
      </c>
      <c r="N28" s="57">
        <v>366</v>
      </c>
      <c r="O28" s="57">
        <v>246</v>
      </c>
      <c r="P28" s="57">
        <v>217</v>
      </c>
      <c r="Q28" s="58">
        <v>531</v>
      </c>
      <c r="R28" s="63">
        <f t="shared" si="0"/>
        <v>22483</v>
      </c>
    </row>
    <row r="29" spans="2:18" x14ac:dyDescent="0.2">
      <c r="B29" s="17">
        <v>43831</v>
      </c>
      <c r="C29" s="56">
        <v>4087</v>
      </c>
      <c r="D29" s="57">
        <v>3257</v>
      </c>
      <c r="E29" s="57">
        <v>3219</v>
      </c>
      <c r="F29" s="57">
        <v>3128</v>
      </c>
      <c r="G29" s="57">
        <v>1854</v>
      </c>
      <c r="H29" s="57">
        <v>1831</v>
      </c>
      <c r="I29" s="57">
        <v>1408</v>
      </c>
      <c r="J29" s="57">
        <v>1369</v>
      </c>
      <c r="K29" s="57">
        <v>1031</v>
      </c>
      <c r="L29" s="57">
        <v>974</v>
      </c>
      <c r="M29" s="57">
        <v>786</v>
      </c>
      <c r="N29" s="57">
        <v>384</v>
      </c>
      <c r="O29" s="57">
        <v>265</v>
      </c>
      <c r="P29" s="57">
        <v>240</v>
      </c>
      <c r="Q29" s="58">
        <v>624</v>
      </c>
      <c r="R29" s="63">
        <f t="shared" si="0"/>
        <v>24457</v>
      </c>
    </row>
    <row r="30" spans="2:18" x14ac:dyDescent="0.2">
      <c r="B30" s="17">
        <v>43862</v>
      </c>
      <c r="C30" s="56">
        <v>3711</v>
      </c>
      <c r="D30" s="57">
        <v>3198</v>
      </c>
      <c r="E30" s="57">
        <v>2843</v>
      </c>
      <c r="F30" s="57">
        <v>2889</v>
      </c>
      <c r="G30" s="57">
        <v>1794</v>
      </c>
      <c r="H30" s="57">
        <v>1694</v>
      </c>
      <c r="I30" s="57">
        <v>1300</v>
      </c>
      <c r="J30" s="57">
        <v>1193</v>
      </c>
      <c r="K30" s="57">
        <v>970</v>
      </c>
      <c r="L30" s="57">
        <v>958</v>
      </c>
      <c r="M30" s="57">
        <v>767</v>
      </c>
      <c r="N30" s="57">
        <v>365</v>
      </c>
      <c r="O30" s="57">
        <v>245</v>
      </c>
      <c r="P30" s="57">
        <v>256</v>
      </c>
      <c r="Q30" s="58">
        <v>567</v>
      </c>
      <c r="R30" s="63">
        <f t="shared" si="0"/>
        <v>22750</v>
      </c>
    </row>
    <row r="31" spans="2:18" x14ac:dyDescent="0.2">
      <c r="B31" s="17">
        <v>43891</v>
      </c>
      <c r="C31" s="56">
        <v>3905</v>
      </c>
      <c r="D31" s="57">
        <v>3552</v>
      </c>
      <c r="E31" s="57">
        <v>3290</v>
      </c>
      <c r="F31" s="57">
        <v>3046</v>
      </c>
      <c r="G31" s="57">
        <v>1887</v>
      </c>
      <c r="H31" s="57">
        <v>1899</v>
      </c>
      <c r="I31" s="57">
        <v>1346</v>
      </c>
      <c r="J31" s="57">
        <v>1296</v>
      </c>
      <c r="K31" s="57">
        <v>1084</v>
      </c>
      <c r="L31" s="57">
        <v>952</v>
      </c>
      <c r="M31" s="57">
        <v>835</v>
      </c>
      <c r="N31" s="57">
        <v>401</v>
      </c>
      <c r="O31" s="57">
        <v>265</v>
      </c>
      <c r="P31" s="57">
        <v>251</v>
      </c>
      <c r="Q31" s="58">
        <v>588</v>
      </c>
      <c r="R31" s="63">
        <f t="shared" si="0"/>
        <v>24597</v>
      </c>
    </row>
    <row r="32" spans="2:18" x14ac:dyDescent="0.2">
      <c r="B32" s="17">
        <v>43922</v>
      </c>
      <c r="C32" s="56">
        <v>1638</v>
      </c>
      <c r="D32" s="57">
        <v>1804</v>
      </c>
      <c r="E32" s="57">
        <v>2293</v>
      </c>
      <c r="F32" s="57">
        <v>1375</v>
      </c>
      <c r="G32" s="57">
        <v>1397</v>
      </c>
      <c r="H32" s="57">
        <v>1305</v>
      </c>
      <c r="I32" s="57">
        <v>1114</v>
      </c>
      <c r="J32" s="57">
        <v>1094</v>
      </c>
      <c r="K32" s="57">
        <v>764</v>
      </c>
      <c r="L32" s="57">
        <v>457</v>
      </c>
      <c r="M32" s="57">
        <v>472</v>
      </c>
      <c r="N32" s="57">
        <v>285</v>
      </c>
      <c r="O32" s="57">
        <v>240</v>
      </c>
      <c r="P32" s="57">
        <v>145</v>
      </c>
      <c r="Q32" s="58">
        <v>480</v>
      </c>
      <c r="R32" s="63">
        <f t="shared" si="0"/>
        <v>14863</v>
      </c>
    </row>
    <row r="33" spans="2:22" x14ac:dyDescent="0.2">
      <c r="B33" s="17">
        <v>43952</v>
      </c>
      <c r="C33" s="56">
        <v>1404</v>
      </c>
      <c r="D33" s="57">
        <v>1724</v>
      </c>
      <c r="E33" s="57">
        <v>2176</v>
      </c>
      <c r="F33" s="57">
        <v>1551</v>
      </c>
      <c r="G33" s="57">
        <v>1344</v>
      </c>
      <c r="H33" s="57">
        <v>1138</v>
      </c>
      <c r="I33" s="57">
        <v>980</v>
      </c>
      <c r="J33" s="57">
        <v>1087</v>
      </c>
      <c r="K33" s="57">
        <v>588</v>
      </c>
      <c r="L33" s="57">
        <v>683</v>
      </c>
      <c r="M33" s="57">
        <v>470</v>
      </c>
      <c r="N33" s="57">
        <v>279</v>
      </c>
      <c r="O33" s="57">
        <v>171</v>
      </c>
      <c r="P33" s="57">
        <v>127</v>
      </c>
      <c r="Q33" s="58">
        <v>503</v>
      </c>
      <c r="R33" s="63">
        <f t="shared" si="0"/>
        <v>14225</v>
      </c>
    </row>
    <row r="34" spans="2:22" x14ac:dyDescent="0.2">
      <c r="B34" s="80">
        <v>43983</v>
      </c>
      <c r="C34" s="57">
        <v>1729</v>
      </c>
      <c r="D34" s="57">
        <v>2324</v>
      </c>
      <c r="E34" s="57">
        <v>2755</v>
      </c>
      <c r="F34" s="57">
        <v>2356</v>
      </c>
      <c r="G34" s="57">
        <v>1615</v>
      </c>
      <c r="H34" s="57">
        <v>1346</v>
      </c>
      <c r="I34" s="57">
        <v>1093</v>
      </c>
      <c r="J34" s="57">
        <v>1225</v>
      </c>
      <c r="K34" s="57">
        <v>795</v>
      </c>
      <c r="L34" s="57">
        <v>910</v>
      </c>
      <c r="M34" s="57">
        <v>640</v>
      </c>
      <c r="N34" s="57">
        <v>362</v>
      </c>
      <c r="O34" s="57">
        <v>186</v>
      </c>
      <c r="P34" s="57">
        <v>164</v>
      </c>
      <c r="Q34" s="57">
        <v>522</v>
      </c>
      <c r="R34" s="63">
        <f t="shared" si="0"/>
        <v>18022</v>
      </c>
    </row>
    <row r="35" spans="2:22" x14ac:dyDescent="0.2">
      <c r="B35" s="80">
        <v>44013</v>
      </c>
      <c r="C35" s="56">
        <v>2241</v>
      </c>
      <c r="D35" s="57">
        <v>2652</v>
      </c>
      <c r="E35" s="57">
        <v>2978</v>
      </c>
      <c r="F35" s="57">
        <v>2582</v>
      </c>
      <c r="G35" s="57">
        <v>1716</v>
      </c>
      <c r="H35" s="57">
        <v>1598</v>
      </c>
      <c r="I35" s="57">
        <v>1264</v>
      </c>
      <c r="J35" s="57">
        <v>1250</v>
      </c>
      <c r="K35" s="57">
        <v>960</v>
      </c>
      <c r="L35" s="57">
        <v>955</v>
      </c>
      <c r="M35" s="57">
        <v>753</v>
      </c>
      <c r="N35" s="57">
        <v>397</v>
      </c>
      <c r="O35" s="57">
        <v>195</v>
      </c>
      <c r="P35" s="57">
        <v>205</v>
      </c>
      <c r="Q35" s="57">
        <v>579</v>
      </c>
      <c r="R35" s="63">
        <f>SUM(C35:Q35)</f>
        <v>20325</v>
      </c>
      <c r="U35" s="82"/>
    </row>
    <row r="36" spans="2:22" x14ac:dyDescent="0.2">
      <c r="B36" s="80">
        <v>44044</v>
      </c>
      <c r="C36" s="56">
        <v>2143</v>
      </c>
      <c r="D36" s="57">
        <v>2584</v>
      </c>
      <c r="E36" s="57">
        <v>2632</v>
      </c>
      <c r="F36" s="57">
        <v>2508</v>
      </c>
      <c r="G36" s="57">
        <v>1476</v>
      </c>
      <c r="H36" s="57">
        <v>1447</v>
      </c>
      <c r="I36" s="57">
        <v>1117</v>
      </c>
      <c r="J36" s="57">
        <v>1165</v>
      </c>
      <c r="K36" s="57">
        <v>841</v>
      </c>
      <c r="L36" s="57">
        <v>896</v>
      </c>
      <c r="M36" s="57">
        <v>675</v>
      </c>
      <c r="N36" s="57">
        <v>355</v>
      </c>
      <c r="O36" s="57">
        <v>215</v>
      </c>
      <c r="P36" s="57">
        <v>187</v>
      </c>
      <c r="Q36" s="57">
        <v>543</v>
      </c>
      <c r="R36" s="63">
        <f>SUM(C36:Q36)</f>
        <v>18784</v>
      </c>
      <c r="U36" s="82"/>
    </row>
    <row r="37" spans="2:22" x14ac:dyDescent="0.2">
      <c r="B37" s="37">
        <v>44075</v>
      </c>
      <c r="C37" s="59">
        <v>2716</v>
      </c>
      <c r="D37" s="60">
        <v>2930</v>
      </c>
      <c r="E37" s="60">
        <v>2871</v>
      </c>
      <c r="F37" s="60">
        <v>2720</v>
      </c>
      <c r="G37" s="60">
        <v>1633</v>
      </c>
      <c r="H37" s="60">
        <v>1552</v>
      </c>
      <c r="I37" s="60">
        <v>1224</v>
      </c>
      <c r="J37" s="60">
        <v>1202</v>
      </c>
      <c r="K37" s="60">
        <v>1010</v>
      </c>
      <c r="L37" s="60">
        <v>971</v>
      </c>
      <c r="M37" s="60">
        <v>737</v>
      </c>
      <c r="N37" s="60">
        <v>360</v>
      </c>
      <c r="O37" s="60">
        <v>234</v>
      </c>
      <c r="P37" s="60">
        <v>195</v>
      </c>
      <c r="Q37" s="60">
        <v>514</v>
      </c>
      <c r="R37" s="64">
        <f>SUM(C37:Q37)</f>
        <v>20869</v>
      </c>
      <c r="U37" s="82"/>
    </row>
    <row r="38" spans="2:22" ht="16.5" x14ac:dyDescent="0.2">
      <c r="B38" s="30" t="s">
        <v>32</v>
      </c>
      <c r="C38" s="57"/>
      <c r="D38" s="57"/>
      <c r="E38" s="57"/>
      <c r="F38" s="57"/>
      <c r="G38" s="57"/>
      <c r="H38" s="57"/>
      <c r="I38" s="57"/>
      <c r="J38" s="57"/>
      <c r="K38" s="57"/>
      <c r="L38" s="57"/>
      <c r="M38" s="57"/>
      <c r="N38" s="57"/>
      <c r="O38" s="57"/>
      <c r="P38" s="57"/>
      <c r="Q38" s="57"/>
      <c r="R38" s="90"/>
      <c r="U38" s="82"/>
    </row>
    <row r="39" spans="2:22" x14ac:dyDescent="0.2">
      <c r="B39" s="30"/>
      <c r="C39" s="57"/>
      <c r="D39" s="57"/>
      <c r="E39" s="57"/>
      <c r="F39" s="57"/>
      <c r="G39" s="57"/>
      <c r="H39" s="57"/>
      <c r="I39" s="57"/>
      <c r="J39" s="57"/>
      <c r="K39" s="57"/>
      <c r="L39" s="57"/>
      <c r="M39" s="57"/>
      <c r="N39" s="57"/>
      <c r="O39" s="57"/>
      <c r="P39" s="57"/>
      <c r="Q39" s="57"/>
      <c r="R39" s="90"/>
      <c r="U39" s="82"/>
    </row>
    <row r="40" spans="2:22" ht="15" x14ac:dyDescent="0.25">
      <c r="B40" s="4" t="s">
        <v>114</v>
      </c>
      <c r="U40" s="82"/>
      <c r="V40" s="82"/>
    </row>
    <row r="42" spans="2:22" ht="17.25" x14ac:dyDescent="0.25">
      <c r="B42" s="6" t="s">
        <v>9</v>
      </c>
      <c r="C42" s="21" t="s">
        <v>10</v>
      </c>
      <c r="D42" s="22" t="s">
        <v>0</v>
      </c>
      <c r="E42" s="22" t="s">
        <v>1</v>
      </c>
      <c r="F42" s="22" t="s">
        <v>11</v>
      </c>
      <c r="G42" s="22" t="s">
        <v>15</v>
      </c>
      <c r="H42" s="22" t="s">
        <v>26</v>
      </c>
      <c r="I42" s="22" t="s">
        <v>14</v>
      </c>
      <c r="J42" s="22" t="s">
        <v>27</v>
      </c>
      <c r="K42" s="22" t="s">
        <v>17</v>
      </c>
      <c r="L42" s="22" t="s">
        <v>18</v>
      </c>
      <c r="M42" s="22" t="s">
        <v>16</v>
      </c>
      <c r="N42" s="22" t="s">
        <v>12</v>
      </c>
      <c r="O42" s="22" t="s">
        <v>22</v>
      </c>
      <c r="P42" s="22" t="s">
        <v>13</v>
      </c>
      <c r="Q42" s="23" t="s">
        <v>2</v>
      </c>
      <c r="R42" s="10" t="s">
        <v>31</v>
      </c>
    </row>
    <row r="43" spans="2:22" x14ac:dyDescent="0.2">
      <c r="B43" s="12">
        <v>43466</v>
      </c>
      <c r="C43" s="24">
        <f>C80/C68</f>
        <v>1.1202069385270845</v>
      </c>
      <c r="D43" s="25">
        <f t="shared" ref="D43:R43" si="1">D80/D68</f>
        <v>1.0189853719265485</v>
      </c>
      <c r="E43" s="25">
        <f t="shared" si="1"/>
        <v>0.94619666048237472</v>
      </c>
      <c r="F43" s="25">
        <f t="shared" si="1"/>
        <v>1.0033682634730539</v>
      </c>
      <c r="G43" s="25">
        <f t="shared" si="1"/>
        <v>1.0041688379364253</v>
      </c>
      <c r="H43" s="25">
        <f t="shared" si="1"/>
        <v>1.0310880829015545</v>
      </c>
      <c r="I43" s="25">
        <f t="shared" si="1"/>
        <v>0.90095628415300544</v>
      </c>
      <c r="J43" s="25">
        <f t="shared" si="1"/>
        <v>0.9781078967943706</v>
      </c>
      <c r="K43" s="25">
        <f t="shared" si="1"/>
        <v>0.9477756286266924</v>
      </c>
      <c r="L43" s="25">
        <f t="shared" si="1"/>
        <v>0.97345971563981037</v>
      </c>
      <c r="M43" s="25">
        <f t="shared" si="1"/>
        <v>0.92546583850931674</v>
      </c>
      <c r="N43" s="25">
        <f t="shared" si="1"/>
        <v>0.972568578553616</v>
      </c>
      <c r="O43" s="25">
        <f t="shared" si="1"/>
        <v>0.88888888888888884</v>
      </c>
      <c r="P43" s="25">
        <f t="shared" si="1"/>
        <v>0.94881889763779526</v>
      </c>
      <c r="Q43" s="26">
        <f t="shared" si="1"/>
        <v>0.99323181049069376</v>
      </c>
      <c r="R43" s="26">
        <f t="shared" si="1"/>
        <v>0.99913937777012785</v>
      </c>
    </row>
    <row r="44" spans="2:22" x14ac:dyDescent="0.2">
      <c r="B44" s="17">
        <v>43497</v>
      </c>
      <c r="C44" s="27">
        <f t="shared" ref="C44:R44" si="2">C81/C69</f>
        <v>1.2138284250960307</v>
      </c>
      <c r="D44" s="28">
        <f t="shared" si="2"/>
        <v>1.066055625790139</v>
      </c>
      <c r="E44" s="28">
        <f t="shared" si="2"/>
        <v>1.0550714534681074</v>
      </c>
      <c r="F44" s="28">
        <f t="shared" si="2"/>
        <v>1.0629316960859554</v>
      </c>
      <c r="G44" s="28">
        <f t="shared" si="2"/>
        <v>1.0185601799775028</v>
      </c>
      <c r="H44" s="28">
        <f t="shared" si="2"/>
        <v>1.0284528749259039</v>
      </c>
      <c r="I44" s="28">
        <f t="shared" si="2"/>
        <v>1.0518575851393188</v>
      </c>
      <c r="J44" s="28">
        <f t="shared" si="2"/>
        <v>1.0941385435168738</v>
      </c>
      <c r="K44" s="28">
        <f t="shared" si="2"/>
        <v>0.96392785571142281</v>
      </c>
      <c r="L44" s="28">
        <f t="shared" si="2"/>
        <v>0.94855305466237938</v>
      </c>
      <c r="M44" s="28">
        <f t="shared" si="2"/>
        <v>1.0564174894217206</v>
      </c>
      <c r="N44" s="28">
        <f t="shared" si="2"/>
        <v>1.0079787234042554</v>
      </c>
      <c r="O44" s="28">
        <f t="shared" si="2"/>
        <v>0.99612403100775193</v>
      </c>
      <c r="P44" s="28">
        <f t="shared" si="2"/>
        <v>1.1770833333333333</v>
      </c>
      <c r="Q44" s="29">
        <f t="shared" si="2"/>
        <v>0.9963302752293578</v>
      </c>
      <c r="R44" s="29">
        <f t="shared" si="2"/>
        <v>1.066635880858924</v>
      </c>
    </row>
    <row r="45" spans="2:22" x14ac:dyDescent="0.2">
      <c r="B45" s="17">
        <v>43525</v>
      </c>
      <c r="C45" s="27">
        <f t="shared" ref="C45:R45" si="3">C82/C70</f>
        <v>1.0316676350958744</v>
      </c>
      <c r="D45" s="28">
        <f t="shared" si="3"/>
        <v>1.0443645083932853</v>
      </c>
      <c r="E45" s="28">
        <f t="shared" si="3"/>
        <v>0.97457343593174972</v>
      </c>
      <c r="F45" s="28">
        <f t="shared" si="3"/>
        <v>1.060816012317167</v>
      </c>
      <c r="G45" s="28">
        <f t="shared" si="3"/>
        <v>1.0435261707988981</v>
      </c>
      <c r="H45" s="28">
        <f t="shared" si="3"/>
        <v>1.058317986494782</v>
      </c>
      <c r="I45" s="28">
        <f t="shared" si="3"/>
        <v>1.0734157650695517</v>
      </c>
      <c r="J45" s="28">
        <f t="shared" si="3"/>
        <v>1.0783289817232375</v>
      </c>
      <c r="K45" s="28">
        <f t="shared" si="3"/>
        <v>0.98176583493282155</v>
      </c>
      <c r="L45" s="28">
        <f t="shared" si="3"/>
        <v>1.11005291005291</v>
      </c>
      <c r="M45" s="28">
        <f t="shared" si="3"/>
        <v>1.1004304160688665</v>
      </c>
      <c r="N45" s="28">
        <f t="shared" si="3"/>
        <v>0.74623115577889443</v>
      </c>
      <c r="O45" s="28">
        <f t="shared" si="3"/>
        <v>1.141025641025641</v>
      </c>
      <c r="P45" s="28">
        <f t="shared" si="3"/>
        <v>1.0588235294117647</v>
      </c>
      <c r="Q45" s="29">
        <f t="shared" si="3"/>
        <v>1.1297709923664123</v>
      </c>
      <c r="R45" s="29">
        <f t="shared" si="3"/>
        <v>1.0387961966271977</v>
      </c>
    </row>
    <row r="46" spans="2:22" x14ac:dyDescent="0.2">
      <c r="B46" s="17">
        <v>43556</v>
      </c>
      <c r="C46" s="27">
        <f t="shared" ref="C46:R46" si="4">C83/C71</f>
        <v>0.89579871825302637</v>
      </c>
      <c r="D46" s="28">
        <f t="shared" si="4"/>
        <v>1.0362400906002265</v>
      </c>
      <c r="E46" s="28">
        <f t="shared" si="4"/>
        <v>0.9708617482951023</v>
      </c>
      <c r="F46" s="28">
        <f t="shared" si="4"/>
        <v>1.0574626865671641</v>
      </c>
      <c r="G46" s="28">
        <f t="shared" si="4"/>
        <v>1.0293646556326748</v>
      </c>
      <c r="H46" s="28">
        <f t="shared" si="4"/>
        <v>1.0909638554216867</v>
      </c>
      <c r="I46" s="28">
        <f t="shared" si="4"/>
        <v>1.1047619047619048</v>
      </c>
      <c r="J46" s="28">
        <f t="shared" si="4"/>
        <v>1.0260798696006519</v>
      </c>
      <c r="K46" s="28">
        <f t="shared" si="4"/>
        <v>1.0300272975432212</v>
      </c>
      <c r="L46" s="28">
        <f t="shared" si="4"/>
        <v>1.0732217573221758</v>
      </c>
      <c r="M46" s="28">
        <f t="shared" si="4"/>
        <v>0.97634691195795009</v>
      </c>
      <c r="N46" s="28">
        <f t="shared" si="4"/>
        <v>0.95789473684210524</v>
      </c>
      <c r="O46" s="28">
        <f t="shared" si="4"/>
        <v>0.97402597402597402</v>
      </c>
      <c r="P46" s="28">
        <f t="shared" si="4"/>
        <v>1.2081447963800904</v>
      </c>
      <c r="Q46" s="29">
        <f t="shared" si="4"/>
        <v>1.0414414414414415</v>
      </c>
      <c r="R46" s="29">
        <f t="shared" si="4"/>
        <v>1.0108845239584636</v>
      </c>
    </row>
    <row r="47" spans="2:22" x14ac:dyDescent="0.2">
      <c r="B47" s="17">
        <v>43586</v>
      </c>
      <c r="C47" s="27">
        <f t="shared" ref="C47:R47" si="5">C84/C72</f>
        <v>0.75166527893422153</v>
      </c>
      <c r="D47" s="28">
        <f t="shared" si="5"/>
        <v>0.99869075674260277</v>
      </c>
      <c r="E47" s="28">
        <f t="shared" si="5"/>
        <v>0.97916028194912652</v>
      </c>
      <c r="F47" s="28">
        <f t="shared" si="5"/>
        <v>0.99826629680998613</v>
      </c>
      <c r="G47" s="28">
        <f t="shared" si="5"/>
        <v>1.0534704370179948</v>
      </c>
      <c r="H47" s="28">
        <f t="shared" si="5"/>
        <v>0.97150684931506848</v>
      </c>
      <c r="I47" s="28">
        <f t="shared" si="5"/>
        <v>1.0489560835133189</v>
      </c>
      <c r="J47" s="28">
        <f t="shared" si="5"/>
        <v>1.032258064516129</v>
      </c>
      <c r="K47" s="28">
        <f t="shared" si="5"/>
        <v>0.98220064724919098</v>
      </c>
      <c r="L47" s="28">
        <f t="shared" si="5"/>
        <v>0.99902629016553068</v>
      </c>
      <c r="M47" s="28">
        <f t="shared" si="5"/>
        <v>0.97261904761904761</v>
      </c>
      <c r="N47" s="28">
        <f t="shared" si="5"/>
        <v>0.88647342995169087</v>
      </c>
      <c r="O47" s="28">
        <f t="shared" si="5"/>
        <v>1.0677290836653386</v>
      </c>
      <c r="P47" s="28">
        <f t="shared" si="5"/>
        <v>1.0555555555555556</v>
      </c>
      <c r="Q47" s="29">
        <f t="shared" si="5"/>
        <v>1.1003460207612457</v>
      </c>
      <c r="R47" s="29">
        <f t="shared" si="5"/>
        <v>0.95665851101013633</v>
      </c>
    </row>
    <row r="48" spans="2:22" x14ac:dyDescent="0.2">
      <c r="B48" s="17">
        <v>43617</v>
      </c>
      <c r="C48" s="27">
        <f t="shared" ref="C48:R48" si="6">C85/C73</f>
        <v>0.80217240582389648</v>
      </c>
      <c r="D48" s="28">
        <f t="shared" si="6"/>
        <v>0.9915373765867419</v>
      </c>
      <c r="E48" s="28">
        <f t="shared" si="6"/>
        <v>1.0409356725146199</v>
      </c>
      <c r="F48" s="28">
        <f t="shared" si="6"/>
        <v>1.0839971035481535</v>
      </c>
      <c r="G48" s="28">
        <f t="shared" si="6"/>
        <v>0.98684210526315785</v>
      </c>
      <c r="H48" s="28">
        <f t="shared" si="6"/>
        <v>0.99003873824017707</v>
      </c>
      <c r="I48" s="28">
        <f t="shared" si="6"/>
        <v>1.0232727272727273</v>
      </c>
      <c r="J48" s="28">
        <f t="shared" si="6"/>
        <v>1.0204918032786885</v>
      </c>
      <c r="K48" s="28">
        <f t="shared" si="6"/>
        <v>0.96758508914100483</v>
      </c>
      <c r="L48" s="28">
        <f t="shared" si="6"/>
        <v>0.98445092322643346</v>
      </c>
      <c r="M48" s="28">
        <f t="shared" si="6"/>
        <v>0.99404052443384983</v>
      </c>
      <c r="N48" s="28">
        <f t="shared" si="6"/>
        <v>1.0837837837837838</v>
      </c>
      <c r="O48" s="28">
        <f t="shared" si="6"/>
        <v>1.2403433476394849</v>
      </c>
      <c r="P48" s="28">
        <f t="shared" si="6"/>
        <v>0.97033898305084743</v>
      </c>
      <c r="Q48" s="29">
        <f t="shared" si="6"/>
        <v>1.0557491289198606</v>
      </c>
      <c r="R48" s="29">
        <f t="shared" si="6"/>
        <v>0.98112438338293451</v>
      </c>
    </row>
    <row r="49" spans="2:18" x14ac:dyDescent="0.2">
      <c r="B49" s="17">
        <v>43647</v>
      </c>
      <c r="C49" s="27">
        <f t="shared" ref="C49:R49" si="7">C86/C74</f>
        <v>0.85677879714576965</v>
      </c>
      <c r="D49" s="28">
        <f t="shared" si="7"/>
        <v>0.94055760126249344</v>
      </c>
      <c r="E49" s="28">
        <f t="shared" si="7"/>
        <v>0.94910371318822018</v>
      </c>
      <c r="F49" s="28">
        <f t="shared" si="7"/>
        <v>1.0839984796655264</v>
      </c>
      <c r="G49" s="28">
        <f t="shared" si="7"/>
        <v>1.0422059651097355</v>
      </c>
      <c r="H49" s="28">
        <f t="shared" si="7"/>
        <v>0.99660441426146007</v>
      </c>
      <c r="I49" s="28">
        <f t="shared" si="7"/>
        <v>0.9700073152889539</v>
      </c>
      <c r="J49" s="28">
        <f t="shared" si="7"/>
        <v>1.011353711790393</v>
      </c>
      <c r="K49" s="28">
        <f t="shared" si="7"/>
        <v>0.9177456207159177</v>
      </c>
      <c r="L49" s="28">
        <f t="shared" si="7"/>
        <v>0.9296187683284457</v>
      </c>
      <c r="M49" s="28">
        <f t="shared" si="7"/>
        <v>1.0574412532637076</v>
      </c>
      <c r="N49" s="28">
        <f t="shared" si="7"/>
        <v>1.0289855072463767</v>
      </c>
      <c r="O49" s="28">
        <f t="shared" si="7"/>
        <v>1.0785123966942149</v>
      </c>
      <c r="P49" s="28">
        <f t="shared" si="7"/>
        <v>0.92531120331950212</v>
      </c>
      <c r="Q49" s="29">
        <f t="shared" si="7"/>
        <v>1.0970149253731343</v>
      </c>
      <c r="R49" s="29">
        <f t="shared" si="7"/>
        <v>0.96842061408990543</v>
      </c>
    </row>
    <row r="50" spans="2:18" x14ac:dyDescent="0.2">
      <c r="B50" s="17">
        <v>43678</v>
      </c>
      <c r="C50" s="27">
        <f>C87/C75</f>
        <v>0.91159299416180151</v>
      </c>
      <c r="D50" s="28">
        <f t="shared" ref="D50:R50" si="8">D87/D75</f>
        <v>0.93923705722070849</v>
      </c>
      <c r="E50" s="28">
        <f t="shared" si="8"/>
        <v>0.99346405228758172</v>
      </c>
      <c r="F50" s="28">
        <f t="shared" si="8"/>
        <v>1.0694852941176471</v>
      </c>
      <c r="G50" s="28">
        <f t="shared" si="8"/>
        <v>1.0395642201834863</v>
      </c>
      <c r="H50" s="28">
        <f t="shared" si="8"/>
        <v>1.0279595478881618</v>
      </c>
      <c r="I50" s="28">
        <f t="shared" si="8"/>
        <v>0.99416484318016052</v>
      </c>
      <c r="J50" s="28">
        <f t="shared" si="8"/>
        <v>0.98659966499162477</v>
      </c>
      <c r="K50" s="28">
        <f t="shared" si="8"/>
        <v>0.98952879581151831</v>
      </c>
      <c r="L50" s="28">
        <f t="shared" si="8"/>
        <v>0.98310139165009935</v>
      </c>
      <c r="M50" s="28">
        <f t="shared" si="8"/>
        <v>1.0490463215258856</v>
      </c>
      <c r="N50" s="28">
        <f t="shared" si="8"/>
        <v>0.95640326975476841</v>
      </c>
      <c r="O50" s="28">
        <f t="shared" si="8"/>
        <v>0.99212598425196852</v>
      </c>
      <c r="P50" s="28">
        <f t="shared" si="8"/>
        <v>1.0212765957446808</v>
      </c>
      <c r="Q50" s="29">
        <f t="shared" si="8"/>
        <v>0.96166666666666667</v>
      </c>
      <c r="R50" s="29">
        <f t="shared" si="8"/>
        <v>0.98676175428107782</v>
      </c>
    </row>
    <row r="51" spans="2:18" x14ac:dyDescent="0.2">
      <c r="B51" s="17">
        <v>43709</v>
      </c>
      <c r="C51" s="27">
        <f t="shared" ref="C51:R51" si="9">C88/C76</f>
        <v>0.92449038185472299</v>
      </c>
      <c r="D51" s="28">
        <f t="shared" si="9"/>
        <v>0.98725925925925928</v>
      </c>
      <c r="E51" s="28">
        <f t="shared" si="9"/>
        <v>0.99599332220367276</v>
      </c>
      <c r="F51" s="28">
        <f t="shared" si="9"/>
        <v>1.0526132404181185</v>
      </c>
      <c r="G51" s="28">
        <f t="shared" si="9"/>
        <v>0.91468682505399568</v>
      </c>
      <c r="H51" s="28">
        <f t="shared" si="9"/>
        <v>1.0121285627653123</v>
      </c>
      <c r="I51" s="28">
        <f t="shared" si="9"/>
        <v>0.96649672250546248</v>
      </c>
      <c r="J51" s="28">
        <f t="shared" si="9"/>
        <v>1.1480176211453745</v>
      </c>
      <c r="K51" s="28">
        <f t="shared" si="9"/>
        <v>0.94792452830188678</v>
      </c>
      <c r="L51" s="28">
        <f t="shared" si="9"/>
        <v>1.029598308668076</v>
      </c>
      <c r="M51" s="28">
        <f t="shared" si="9"/>
        <v>1.0012836970474968</v>
      </c>
      <c r="N51" s="28">
        <f t="shared" si="9"/>
        <v>1.0919220055710306</v>
      </c>
      <c r="O51" s="28">
        <f t="shared" si="9"/>
        <v>1.2718446601941749</v>
      </c>
      <c r="P51" s="28">
        <f t="shared" si="9"/>
        <v>1.131578947368421</v>
      </c>
      <c r="Q51" s="29">
        <f t="shared" si="9"/>
        <v>1.0955165692007798</v>
      </c>
      <c r="R51" s="29">
        <f t="shared" si="9"/>
        <v>0.9976610213540088</v>
      </c>
    </row>
    <row r="52" spans="2:18" x14ac:dyDescent="0.2">
      <c r="B52" s="17">
        <v>43739</v>
      </c>
      <c r="C52" s="27">
        <f t="shared" ref="C52:R52" si="10">C89/C77</f>
        <v>1.027876631079478</v>
      </c>
      <c r="D52" s="28">
        <f t="shared" si="10"/>
        <v>1.0252825698988697</v>
      </c>
      <c r="E52" s="28">
        <f t="shared" si="10"/>
        <v>1.0847691247415576</v>
      </c>
      <c r="F52" s="28">
        <f t="shared" si="10"/>
        <v>1.0548909218859959</v>
      </c>
      <c r="G52" s="28">
        <f t="shared" si="10"/>
        <v>1.0464088397790055</v>
      </c>
      <c r="H52" s="28">
        <f t="shared" si="10"/>
        <v>1.049043062200957</v>
      </c>
      <c r="I52" s="28">
        <f t="shared" si="10"/>
        <v>0.92516037063435497</v>
      </c>
      <c r="J52" s="28">
        <f t="shared" si="10"/>
        <v>1.0502983802216539</v>
      </c>
      <c r="K52" s="28">
        <f t="shared" si="10"/>
        <v>1.0176322418136021</v>
      </c>
      <c r="L52" s="28">
        <f t="shared" si="10"/>
        <v>0.94882292732855678</v>
      </c>
      <c r="M52" s="28">
        <f t="shared" si="10"/>
        <v>1.0249343832020998</v>
      </c>
      <c r="N52" s="28">
        <f t="shared" si="10"/>
        <v>1.0738636363636365</v>
      </c>
      <c r="O52" s="28">
        <f t="shared" si="10"/>
        <v>1.0524017467248907</v>
      </c>
      <c r="P52" s="28">
        <f t="shared" si="10"/>
        <v>0.97413793103448276</v>
      </c>
      <c r="Q52" s="29">
        <f t="shared" si="10"/>
        <v>1.0428571428571429</v>
      </c>
      <c r="R52" s="29">
        <f t="shared" si="10"/>
        <v>1.032619641840711</v>
      </c>
    </row>
    <row r="53" spans="2:18" x14ac:dyDescent="0.2">
      <c r="B53" s="17">
        <v>43770</v>
      </c>
      <c r="C53" s="27">
        <f t="shared" ref="C53:R53" si="11">C90/C78</f>
        <v>0.9912404634077423</v>
      </c>
      <c r="D53" s="28">
        <f t="shared" si="11"/>
        <v>1.0101826894279724</v>
      </c>
      <c r="E53" s="28">
        <f t="shared" si="11"/>
        <v>1.011455525606469</v>
      </c>
      <c r="F53" s="28">
        <f t="shared" si="11"/>
        <v>1.1058143734200072</v>
      </c>
      <c r="G53" s="28">
        <f t="shared" si="11"/>
        <v>1.0507446221731935</v>
      </c>
      <c r="H53" s="28">
        <f t="shared" si="11"/>
        <v>0.94087549744172827</v>
      </c>
      <c r="I53" s="28">
        <f t="shared" si="11"/>
        <v>0.93578643578643583</v>
      </c>
      <c r="J53" s="28">
        <f t="shared" si="11"/>
        <v>1.0948782535684298</v>
      </c>
      <c r="K53" s="28">
        <f t="shared" si="11"/>
        <v>1.0458801498127341</v>
      </c>
      <c r="L53" s="28">
        <f t="shared" si="11"/>
        <v>0.97714907508161042</v>
      </c>
      <c r="M53" s="28">
        <f t="shared" si="11"/>
        <v>0.96899224806201545</v>
      </c>
      <c r="N53" s="28">
        <f t="shared" si="11"/>
        <v>1.0492753623188407</v>
      </c>
      <c r="O53" s="28">
        <f t="shared" si="11"/>
        <v>1.048888888888889</v>
      </c>
      <c r="P53" s="28">
        <f t="shared" si="11"/>
        <v>0.99196787148594379</v>
      </c>
      <c r="Q53" s="29">
        <f t="shared" si="11"/>
        <v>1.0962962962962963</v>
      </c>
      <c r="R53" s="29">
        <f t="shared" si="11"/>
        <v>1.0185282293305367</v>
      </c>
    </row>
    <row r="54" spans="2:18" x14ac:dyDescent="0.2">
      <c r="B54" s="17">
        <v>43800</v>
      </c>
      <c r="C54" s="27">
        <f t="shared" ref="C54:R54" si="12">C91/C79</f>
        <v>1.0069686411149825</v>
      </c>
      <c r="D54" s="28">
        <f t="shared" si="12"/>
        <v>1.0236406619385343</v>
      </c>
      <c r="E54" s="28">
        <f t="shared" si="12"/>
        <v>0.99898682877406286</v>
      </c>
      <c r="F54" s="28">
        <f t="shared" si="12"/>
        <v>1.0429491768074446</v>
      </c>
      <c r="G54" s="28">
        <f t="shared" si="12"/>
        <v>0.99369747899159666</v>
      </c>
      <c r="H54" s="28">
        <f t="shared" si="12"/>
        <v>1.0556192660550459</v>
      </c>
      <c r="I54" s="28">
        <f t="shared" si="12"/>
        <v>0.97265336289726534</v>
      </c>
      <c r="J54" s="28">
        <f t="shared" si="12"/>
        <v>1.021079258010118</v>
      </c>
      <c r="K54" s="28">
        <f t="shared" si="12"/>
        <v>0.99624413145539903</v>
      </c>
      <c r="L54" s="28">
        <f t="shared" si="12"/>
        <v>0.9279538904899135</v>
      </c>
      <c r="M54" s="28">
        <f t="shared" si="12"/>
        <v>1.0295629820051413</v>
      </c>
      <c r="N54" s="28">
        <f t="shared" si="12"/>
        <v>0.9974025974025974</v>
      </c>
      <c r="O54" s="28">
        <f t="shared" si="12"/>
        <v>1.0794979079497908</v>
      </c>
      <c r="P54" s="28">
        <f t="shared" si="12"/>
        <v>0.91935483870967738</v>
      </c>
      <c r="Q54" s="29">
        <f t="shared" si="12"/>
        <v>1.0090415913200723</v>
      </c>
      <c r="R54" s="29">
        <f t="shared" si="12"/>
        <v>1.0103141316442694</v>
      </c>
    </row>
    <row r="55" spans="2:18" x14ac:dyDescent="0.2">
      <c r="B55" s="17">
        <v>43831</v>
      </c>
      <c r="C55" s="27">
        <f t="shared" ref="C55:R55" si="13">C92/C80</f>
        <v>1.0597663678348275</v>
      </c>
      <c r="D55" s="28">
        <f t="shared" si="13"/>
        <v>0.94960293219303604</v>
      </c>
      <c r="E55" s="28">
        <f t="shared" si="13"/>
        <v>1.0042483660130719</v>
      </c>
      <c r="F55" s="28">
        <f t="shared" si="13"/>
        <v>1.113763521074226</v>
      </c>
      <c r="G55" s="28">
        <f t="shared" si="13"/>
        <v>0.91852620653866113</v>
      </c>
      <c r="H55" s="28">
        <f t="shared" si="13"/>
        <v>0.97599106644332778</v>
      </c>
      <c r="I55" s="28">
        <f t="shared" si="13"/>
        <v>1.018953752843063</v>
      </c>
      <c r="J55" s="28">
        <f t="shared" si="13"/>
        <v>1.0447641886490808</v>
      </c>
      <c r="K55" s="28">
        <f t="shared" si="13"/>
        <v>1.0040816326530613</v>
      </c>
      <c r="L55" s="28">
        <f t="shared" si="13"/>
        <v>0.90555014605647521</v>
      </c>
      <c r="M55" s="28">
        <f t="shared" si="13"/>
        <v>1.0067114093959733</v>
      </c>
      <c r="N55" s="28">
        <f t="shared" si="13"/>
        <v>0.94102564102564101</v>
      </c>
      <c r="O55" s="28">
        <f t="shared" si="13"/>
        <v>0.95833333333333337</v>
      </c>
      <c r="P55" s="28">
        <f t="shared" si="13"/>
        <v>0.950207468879668</v>
      </c>
      <c r="Q55" s="29">
        <f t="shared" si="13"/>
        <v>1.0153321976149914</v>
      </c>
      <c r="R55" s="29">
        <f t="shared" si="13"/>
        <v>1.0054265902924329</v>
      </c>
    </row>
    <row r="56" spans="2:18" x14ac:dyDescent="0.2">
      <c r="B56" s="17">
        <v>43862</v>
      </c>
      <c r="C56" s="27">
        <f t="shared" ref="C56:R56" si="14">C93/C81</f>
        <v>1.0276898734177216</v>
      </c>
      <c r="D56" s="28">
        <f t="shared" si="14"/>
        <v>0.99555292024903652</v>
      </c>
      <c r="E56" s="28">
        <f t="shared" si="14"/>
        <v>0.98612487611496535</v>
      </c>
      <c r="F56" s="28">
        <f t="shared" si="14"/>
        <v>1.0949458483754513</v>
      </c>
      <c r="G56" s="28">
        <f t="shared" si="14"/>
        <v>1.0403092214246272</v>
      </c>
      <c r="H56" s="28">
        <f t="shared" si="14"/>
        <v>1.0253602305475504</v>
      </c>
      <c r="I56" s="28">
        <f t="shared" si="14"/>
        <v>1.0044150110375276</v>
      </c>
      <c r="J56" s="28">
        <f t="shared" si="14"/>
        <v>1.0170454545454546</v>
      </c>
      <c r="K56" s="28">
        <f t="shared" si="14"/>
        <v>1.0592515592515592</v>
      </c>
      <c r="L56" s="28">
        <f t="shared" si="14"/>
        <v>1.1367231638418078</v>
      </c>
      <c r="M56" s="28">
        <f t="shared" si="14"/>
        <v>1.0747663551401869</v>
      </c>
      <c r="N56" s="28">
        <f t="shared" si="14"/>
        <v>1.0105540897097625</v>
      </c>
      <c r="O56" s="28">
        <f t="shared" si="14"/>
        <v>1</v>
      </c>
      <c r="P56" s="28">
        <f t="shared" si="14"/>
        <v>1.1902654867256637</v>
      </c>
      <c r="Q56" s="29">
        <f t="shared" si="14"/>
        <v>1.0957642725598526</v>
      </c>
      <c r="R56" s="29">
        <f t="shared" si="14"/>
        <v>1.0342020954195168</v>
      </c>
    </row>
    <row r="57" spans="2:18" x14ac:dyDescent="0.2">
      <c r="B57" s="17">
        <v>43891</v>
      </c>
      <c r="C57" s="27">
        <f t="shared" ref="C57:R57" si="15">C94/C82</f>
        <v>1.0498451140523797</v>
      </c>
      <c r="D57" s="28">
        <f t="shared" si="15"/>
        <v>0.97330654420206664</v>
      </c>
      <c r="E57" s="28">
        <f t="shared" si="15"/>
        <v>1.0779265362169586</v>
      </c>
      <c r="F57" s="28">
        <f t="shared" si="15"/>
        <v>1.0551523947750363</v>
      </c>
      <c r="G57" s="28">
        <f t="shared" si="15"/>
        <v>0.95089757127771912</v>
      </c>
      <c r="H57" s="28">
        <f t="shared" si="15"/>
        <v>1.0516241299303943</v>
      </c>
      <c r="I57" s="28">
        <f t="shared" si="15"/>
        <v>0.9251259899208063</v>
      </c>
      <c r="J57" s="28">
        <f t="shared" si="15"/>
        <v>0.99838579499596447</v>
      </c>
      <c r="K57" s="28">
        <f t="shared" si="15"/>
        <v>1.0117302052785924</v>
      </c>
      <c r="L57" s="28">
        <f t="shared" si="15"/>
        <v>0.86653956148713063</v>
      </c>
      <c r="M57" s="28">
        <f t="shared" si="15"/>
        <v>1.0391134289439374</v>
      </c>
      <c r="N57" s="28">
        <f t="shared" si="15"/>
        <v>1.2895622895622896</v>
      </c>
      <c r="O57" s="28">
        <f t="shared" si="15"/>
        <v>0.94756554307116103</v>
      </c>
      <c r="P57" s="28">
        <f t="shared" si="15"/>
        <v>1.1111111111111112</v>
      </c>
      <c r="Q57" s="29">
        <f t="shared" si="15"/>
        <v>0.94763513513513509</v>
      </c>
      <c r="R57" s="29">
        <f t="shared" si="15"/>
        <v>1.0137299771167048</v>
      </c>
    </row>
    <row r="58" spans="2:18" x14ac:dyDescent="0.2">
      <c r="B58" s="17">
        <v>43922</v>
      </c>
      <c r="C58" s="27">
        <f t="shared" ref="C58:C63" si="16">C95/C83</f>
        <v>0.45574986751457341</v>
      </c>
      <c r="D58" s="28">
        <f t="shared" ref="D58:R58" si="17">D95/D83</f>
        <v>0.51748633879781425</v>
      </c>
      <c r="E58" s="28">
        <f t="shared" si="17"/>
        <v>0.76883780332056195</v>
      </c>
      <c r="F58" s="28">
        <f t="shared" si="17"/>
        <v>0.50952717007762882</v>
      </c>
      <c r="G58" s="28">
        <f t="shared" si="17"/>
        <v>0.76089211618257258</v>
      </c>
      <c r="H58" s="28">
        <f t="shared" si="17"/>
        <v>0.75648812810601873</v>
      </c>
      <c r="I58" s="28">
        <f t="shared" si="17"/>
        <v>0.77586206896551724</v>
      </c>
      <c r="J58" s="28">
        <f t="shared" si="17"/>
        <v>0.91262907069102461</v>
      </c>
      <c r="K58" s="28">
        <f t="shared" si="17"/>
        <v>0.70848056537102477</v>
      </c>
      <c r="L58" s="28">
        <f t="shared" si="17"/>
        <v>0.46783625730994149</v>
      </c>
      <c r="M58" s="28">
        <f t="shared" si="17"/>
        <v>0.66756393001345893</v>
      </c>
      <c r="N58" s="28">
        <f t="shared" si="17"/>
        <v>0.8214285714285714</v>
      </c>
      <c r="O58" s="28">
        <f t="shared" si="17"/>
        <v>1.1200000000000001</v>
      </c>
      <c r="P58" s="28">
        <f t="shared" si="17"/>
        <v>0.56928838951310856</v>
      </c>
      <c r="Q58" s="29">
        <f t="shared" si="17"/>
        <v>0.87197231833910038</v>
      </c>
      <c r="R58" s="29">
        <f t="shared" si="17"/>
        <v>0.64381188118811883</v>
      </c>
    </row>
    <row r="59" spans="2:18" x14ac:dyDescent="0.2">
      <c r="B59" s="17">
        <v>43952</v>
      </c>
      <c r="C59" s="27">
        <f t="shared" si="16"/>
        <v>0.42979783993353643</v>
      </c>
      <c r="D59" s="28">
        <f t="shared" ref="D59:R59" si="18">D96/D84</f>
        <v>0.49947561615102254</v>
      </c>
      <c r="E59" s="28">
        <f t="shared" si="18"/>
        <v>0.75273865414710484</v>
      </c>
      <c r="F59" s="28">
        <f t="shared" si="18"/>
        <v>0.59534560611323373</v>
      </c>
      <c r="G59" s="28">
        <f t="shared" si="18"/>
        <v>0.7247437774524158</v>
      </c>
      <c r="H59" s="28">
        <f t="shared" si="18"/>
        <v>0.70953186689227299</v>
      </c>
      <c r="I59" s="28">
        <f t="shared" si="18"/>
        <v>0.74330816746739881</v>
      </c>
      <c r="J59" s="28">
        <f t="shared" si="18"/>
        <v>0.93828124999999996</v>
      </c>
      <c r="K59" s="28">
        <f t="shared" si="18"/>
        <v>0.53542009884678743</v>
      </c>
      <c r="L59" s="28">
        <f>L96/L84</f>
        <v>0.73586744639376223</v>
      </c>
      <c r="M59" s="28">
        <f t="shared" si="18"/>
        <v>0.63525091799265609</v>
      </c>
      <c r="N59" s="28">
        <f t="shared" si="18"/>
        <v>0.8392370572207084</v>
      </c>
      <c r="O59" s="28">
        <f t="shared" si="18"/>
        <v>0.70522388059701491</v>
      </c>
      <c r="P59" s="28">
        <f t="shared" si="18"/>
        <v>0.5668016194331984</v>
      </c>
      <c r="Q59" s="29">
        <f t="shared" si="18"/>
        <v>0.87421383647798745</v>
      </c>
      <c r="R59" s="29">
        <f t="shared" si="18"/>
        <v>0.63824950269963054</v>
      </c>
    </row>
    <row r="60" spans="2:18" x14ac:dyDescent="0.2">
      <c r="B60" s="80">
        <v>43983</v>
      </c>
      <c r="C60" s="27">
        <f t="shared" si="16"/>
        <v>0.47536732929991354</v>
      </c>
      <c r="D60" s="28">
        <f t="shared" ref="D60:R60" si="19">D97/D85</f>
        <v>0.63100995732574683</v>
      </c>
      <c r="E60" s="28">
        <f t="shared" si="19"/>
        <v>0.82084893882646692</v>
      </c>
      <c r="F60" s="28">
        <f t="shared" si="19"/>
        <v>0.75116900467601866</v>
      </c>
      <c r="G60" s="28">
        <f t="shared" si="19"/>
        <v>0.82240000000000002</v>
      </c>
      <c r="H60" s="28">
        <f t="shared" si="19"/>
        <v>0.71827836780324206</v>
      </c>
      <c r="I60" s="28">
        <f t="shared" si="19"/>
        <v>0.74129353233830841</v>
      </c>
      <c r="J60" s="28">
        <f t="shared" si="19"/>
        <v>0.93895582329317273</v>
      </c>
      <c r="K60" s="28">
        <f t="shared" si="19"/>
        <v>0.63567839195979903</v>
      </c>
      <c r="L60" s="28">
        <f t="shared" si="19"/>
        <v>0.85784797630799603</v>
      </c>
      <c r="M60" s="28">
        <f t="shared" si="19"/>
        <v>0.73261390887290168</v>
      </c>
      <c r="N60" s="28">
        <f t="shared" si="19"/>
        <v>0.86284289276807979</v>
      </c>
      <c r="O60" s="28">
        <f t="shared" si="19"/>
        <v>0.61591695501730104</v>
      </c>
      <c r="P60" s="28">
        <f t="shared" si="19"/>
        <v>0.68558951965065507</v>
      </c>
      <c r="Q60" s="29">
        <f t="shared" si="19"/>
        <v>0.82178217821782173</v>
      </c>
      <c r="R60" s="29">
        <f t="shared" si="19"/>
        <v>0.71482589545416775</v>
      </c>
    </row>
    <row r="61" spans="2:18" x14ac:dyDescent="0.2">
      <c r="B61" s="80">
        <v>44013</v>
      </c>
      <c r="C61" s="27">
        <f t="shared" si="16"/>
        <v>0.60856632956573464</v>
      </c>
      <c r="D61" s="28">
        <f t="shared" ref="D61:R62" si="20">D98/D86</f>
        <v>0.67701342281879195</v>
      </c>
      <c r="E61" s="28">
        <f t="shared" si="20"/>
        <v>0.91703204047217535</v>
      </c>
      <c r="F61" s="28">
        <f t="shared" si="20"/>
        <v>0.82643758765778397</v>
      </c>
      <c r="G61" s="28">
        <f t="shared" si="20"/>
        <v>0.84611231101511875</v>
      </c>
      <c r="H61" s="28">
        <f t="shared" si="20"/>
        <v>0.82850653038046562</v>
      </c>
      <c r="I61" s="28">
        <f t="shared" si="20"/>
        <v>0.87028657616892913</v>
      </c>
      <c r="J61" s="28">
        <f t="shared" si="20"/>
        <v>0.98531951640759929</v>
      </c>
      <c r="K61" s="28">
        <f t="shared" si="20"/>
        <v>0.72780082987551864</v>
      </c>
      <c r="L61" s="28">
        <f t="shared" si="20"/>
        <v>0.9169295478443743</v>
      </c>
      <c r="M61" s="28">
        <f t="shared" si="20"/>
        <v>0.84938271604938276</v>
      </c>
      <c r="N61" s="28">
        <f t="shared" si="20"/>
        <v>1.0197183098591549</v>
      </c>
      <c r="O61" s="28">
        <f t="shared" si="20"/>
        <v>0.68199233716475094</v>
      </c>
      <c r="P61" s="28">
        <f t="shared" si="20"/>
        <v>0.83856502242152464</v>
      </c>
      <c r="Q61" s="28">
        <f t="shared" si="20"/>
        <v>0.89965986394557829</v>
      </c>
      <c r="R61" s="85">
        <f t="shared" si="20"/>
        <v>0.79836523983652397</v>
      </c>
    </row>
    <row r="62" spans="2:18" x14ac:dyDescent="0.2">
      <c r="B62" s="17">
        <v>44044</v>
      </c>
      <c r="C62" s="27">
        <f t="shared" si="16"/>
        <v>0.68618481244281793</v>
      </c>
      <c r="D62" s="28">
        <f t="shared" si="20"/>
        <v>0.78706121264868001</v>
      </c>
      <c r="E62" s="28">
        <f t="shared" si="20"/>
        <v>0.95706371191135731</v>
      </c>
      <c r="F62" s="28">
        <f t="shared" si="20"/>
        <v>0.90512203506359579</v>
      </c>
      <c r="G62" s="28">
        <f t="shared" si="20"/>
        <v>0.85493656922228356</v>
      </c>
      <c r="H62" s="28">
        <f t="shared" si="20"/>
        <v>0.87905092592592593</v>
      </c>
      <c r="I62" s="28">
        <f t="shared" si="20"/>
        <v>0.86060161408657376</v>
      </c>
      <c r="J62" s="28">
        <f t="shared" si="20"/>
        <v>1.0382003395585739</v>
      </c>
      <c r="K62" s="28">
        <f t="shared" si="20"/>
        <v>0.66742252456538176</v>
      </c>
      <c r="L62" s="28">
        <f t="shared" si="20"/>
        <v>0.95146612740141556</v>
      </c>
      <c r="M62" s="28">
        <f t="shared" si="20"/>
        <v>0.92077922077922081</v>
      </c>
      <c r="N62" s="28">
        <f t="shared" si="20"/>
        <v>1.0626780626780628</v>
      </c>
      <c r="O62" s="28">
        <f t="shared" si="20"/>
        <v>0.89682539682539686</v>
      </c>
      <c r="P62" s="28">
        <f t="shared" si="20"/>
        <v>0.81666666666666665</v>
      </c>
      <c r="Q62" s="28">
        <f t="shared" si="20"/>
        <v>0.98786828422876949</v>
      </c>
      <c r="R62" s="85">
        <f t="shared" si="20"/>
        <v>0.8535508720301207</v>
      </c>
    </row>
    <row r="63" spans="2:18" x14ac:dyDescent="0.2">
      <c r="B63" s="37">
        <v>44075</v>
      </c>
      <c r="C63" s="41">
        <f t="shared" si="16"/>
        <v>0.80527950310559004</v>
      </c>
      <c r="D63" s="41">
        <f t="shared" ref="D63:Q63" si="21">D100/D88</f>
        <v>0.83943577430972394</v>
      </c>
      <c r="E63" s="41">
        <f t="shared" si="21"/>
        <v>0.9188736171639289</v>
      </c>
      <c r="F63" s="41">
        <f t="shared" si="21"/>
        <v>0.85931810658722274</v>
      </c>
      <c r="G63" s="41">
        <f t="shared" si="21"/>
        <v>0.92030696576151116</v>
      </c>
      <c r="H63" s="41">
        <f t="shared" si="21"/>
        <v>0.88735769922109042</v>
      </c>
      <c r="I63" s="41">
        <f t="shared" si="21"/>
        <v>0.88018085908063304</v>
      </c>
      <c r="J63" s="41">
        <f t="shared" si="21"/>
        <v>0.88027628549501147</v>
      </c>
      <c r="K63" s="41">
        <f t="shared" si="21"/>
        <v>0.76751592356687903</v>
      </c>
      <c r="L63" s="41">
        <f t="shared" si="21"/>
        <v>0.95174537987679675</v>
      </c>
      <c r="M63" s="41">
        <f t="shared" si="21"/>
        <v>0.90256410256410258</v>
      </c>
      <c r="N63" s="41">
        <f t="shared" si="21"/>
        <v>0.87755102040816324</v>
      </c>
      <c r="O63" s="41">
        <f t="shared" si="21"/>
        <v>0.85114503816793896</v>
      </c>
      <c r="P63" s="41">
        <f t="shared" si="21"/>
        <v>0.72093023255813948</v>
      </c>
      <c r="Q63" s="41">
        <f t="shared" si="21"/>
        <v>0.87366548042704628</v>
      </c>
      <c r="R63" s="81">
        <f>R100/R88</f>
        <v>0.86484609039204619</v>
      </c>
    </row>
    <row r="64" spans="2:18" x14ac:dyDescent="0.2">
      <c r="B64" s="89"/>
      <c r="C64" s="28"/>
      <c r="D64" s="28"/>
      <c r="E64" s="28"/>
      <c r="F64" s="28"/>
      <c r="G64" s="28"/>
      <c r="H64" s="28"/>
      <c r="I64" s="28"/>
      <c r="J64" s="28"/>
      <c r="K64" s="28"/>
      <c r="L64" s="28"/>
      <c r="M64" s="28"/>
      <c r="N64" s="28"/>
      <c r="O64" s="28"/>
      <c r="P64" s="28"/>
      <c r="Q64" s="28"/>
      <c r="R64" s="28"/>
    </row>
    <row r="65" spans="2:18" ht="15" x14ac:dyDescent="0.25">
      <c r="B65" s="4" t="s">
        <v>115</v>
      </c>
      <c r="O65" s="36"/>
      <c r="P65" s="36"/>
      <c r="Q65" s="36"/>
      <c r="R65" s="36"/>
    </row>
    <row r="66" spans="2:18" x14ac:dyDescent="0.2">
      <c r="C66" s="5"/>
      <c r="D66" s="5"/>
      <c r="E66" s="5"/>
      <c r="F66" s="5"/>
      <c r="G66" s="5"/>
      <c r="H66" s="5"/>
      <c r="I66" s="5"/>
      <c r="J66" s="5"/>
      <c r="K66" s="5"/>
      <c r="L66" s="5"/>
      <c r="M66" s="5"/>
      <c r="N66" s="5"/>
      <c r="O66" s="5"/>
      <c r="P66" s="5"/>
      <c r="Q66" s="5"/>
    </row>
    <row r="67" spans="2:18" ht="17.25" x14ac:dyDescent="0.25">
      <c r="B67" s="6" t="s">
        <v>9</v>
      </c>
      <c r="C67" s="7" t="s">
        <v>10</v>
      </c>
      <c r="D67" s="8" t="s">
        <v>0</v>
      </c>
      <c r="E67" s="8" t="s">
        <v>1</v>
      </c>
      <c r="F67" s="8" t="s">
        <v>11</v>
      </c>
      <c r="G67" s="8" t="s">
        <v>15</v>
      </c>
      <c r="H67" s="8" t="s">
        <v>26</v>
      </c>
      <c r="I67" s="8" t="s">
        <v>14</v>
      </c>
      <c r="J67" s="8" t="s">
        <v>27</v>
      </c>
      <c r="K67" s="8" t="s">
        <v>17</v>
      </c>
      <c r="L67" s="8" t="s">
        <v>18</v>
      </c>
      <c r="M67" s="8" t="s">
        <v>16</v>
      </c>
      <c r="N67" s="8" t="s">
        <v>12</v>
      </c>
      <c r="O67" s="8" t="s">
        <v>22</v>
      </c>
      <c r="P67" s="8" t="s">
        <v>13</v>
      </c>
      <c r="Q67" s="9" t="s">
        <v>2</v>
      </c>
      <c r="R67" s="10" t="s">
        <v>31</v>
      </c>
    </row>
    <row r="68" spans="2:18" x14ac:dyDescent="0.2">
      <c r="B68" s="12">
        <v>43101</v>
      </c>
      <c r="C68" s="13">
        <v>3286</v>
      </c>
      <c r="D68" s="14">
        <v>3213</v>
      </c>
      <c r="E68" s="14">
        <v>3234</v>
      </c>
      <c r="F68" s="14">
        <v>2672</v>
      </c>
      <c r="G68" s="14">
        <v>1919</v>
      </c>
      <c r="H68" s="14">
        <v>1737</v>
      </c>
      <c r="I68" s="14">
        <v>1464</v>
      </c>
      <c r="J68" s="14">
        <v>1279</v>
      </c>
      <c r="K68" s="14">
        <v>1034</v>
      </c>
      <c r="L68" s="14">
        <v>1055</v>
      </c>
      <c r="M68" s="14">
        <v>805</v>
      </c>
      <c r="N68" s="14">
        <v>401</v>
      </c>
      <c r="O68" s="14">
        <v>297</v>
      </c>
      <c r="P68" s="14">
        <v>254</v>
      </c>
      <c r="Q68" s="15">
        <v>591</v>
      </c>
      <c r="R68" s="16">
        <v>23239</v>
      </c>
    </row>
    <row r="69" spans="2:18" x14ac:dyDescent="0.2">
      <c r="B69" s="17">
        <v>43132</v>
      </c>
      <c r="C69" s="18">
        <v>3124</v>
      </c>
      <c r="D69" s="2">
        <v>3164</v>
      </c>
      <c r="E69" s="2">
        <v>2869</v>
      </c>
      <c r="F69" s="2">
        <v>2606</v>
      </c>
      <c r="G69" s="2">
        <v>1778</v>
      </c>
      <c r="H69" s="2">
        <v>1687</v>
      </c>
      <c r="I69" s="2">
        <v>1292</v>
      </c>
      <c r="J69" s="2">
        <v>1126</v>
      </c>
      <c r="K69" s="2">
        <v>998</v>
      </c>
      <c r="L69" s="2">
        <v>933</v>
      </c>
      <c r="M69" s="2">
        <v>709</v>
      </c>
      <c r="N69" s="2">
        <v>376</v>
      </c>
      <c r="O69" s="2">
        <v>258</v>
      </c>
      <c r="P69" s="2">
        <v>192</v>
      </c>
      <c r="Q69" s="19">
        <v>545</v>
      </c>
      <c r="R69" s="20">
        <v>21655</v>
      </c>
    </row>
    <row r="70" spans="2:18" x14ac:dyDescent="0.2">
      <c r="B70" s="17">
        <v>43160</v>
      </c>
      <c r="C70" s="18">
        <v>3442</v>
      </c>
      <c r="D70" s="2">
        <v>3336</v>
      </c>
      <c r="E70" s="2">
        <v>2989</v>
      </c>
      <c r="F70" s="2">
        <v>2598</v>
      </c>
      <c r="G70" s="2">
        <v>1815</v>
      </c>
      <c r="H70" s="2">
        <v>1629</v>
      </c>
      <c r="I70" s="2">
        <v>1294</v>
      </c>
      <c r="J70" s="2">
        <v>1149</v>
      </c>
      <c r="K70" s="2">
        <v>1042</v>
      </c>
      <c r="L70" s="2">
        <v>945</v>
      </c>
      <c r="M70" s="2">
        <v>697</v>
      </c>
      <c r="N70" s="2">
        <v>398</v>
      </c>
      <c r="O70" s="2">
        <v>234</v>
      </c>
      <c r="P70" s="2">
        <v>204</v>
      </c>
      <c r="Q70" s="19">
        <v>524</v>
      </c>
      <c r="R70" s="20">
        <v>22296</v>
      </c>
    </row>
    <row r="71" spans="2:18" x14ac:dyDescent="0.2">
      <c r="B71" s="17">
        <v>43191</v>
      </c>
      <c r="C71" s="18">
        <v>4213</v>
      </c>
      <c r="D71" s="2">
        <v>3532</v>
      </c>
      <c r="E71" s="2">
        <v>3226</v>
      </c>
      <c r="F71" s="2">
        <v>2680</v>
      </c>
      <c r="G71" s="2">
        <v>1873</v>
      </c>
      <c r="H71" s="2">
        <v>1660</v>
      </c>
      <c r="I71" s="2">
        <v>1365</v>
      </c>
      <c r="J71" s="2">
        <v>1227</v>
      </c>
      <c r="K71" s="2">
        <v>1099</v>
      </c>
      <c r="L71" s="2">
        <v>956</v>
      </c>
      <c r="M71" s="2">
        <v>761</v>
      </c>
      <c r="N71" s="2">
        <v>380</v>
      </c>
      <c r="O71" s="2">
        <v>231</v>
      </c>
      <c r="P71" s="2">
        <v>221</v>
      </c>
      <c r="Q71" s="19">
        <v>555</v>
      </c>
      <c r="R71" s="20">
        <v>23979</v>
      </c>
    </row>
    <row r="72" spans="2:18" x14ac:dyDescent="0.2">
      <c r="B72" s="17">
        <v>43221</v>
      </c>
      <c r="C72" s="18">
        <v>4804</v>
      </c>
      <c r="D72" s="2">
        <v>3819</v>
      </c>
      <c r="E72" s="2">
        <v>3263</v>
      </c>
      <c r="F72" s="2">
        <v>2884</v>
      </c>
      <c r="G72" s="2">
        <v>1945</v>
      </c>
      <c r="H72" s="2">
        <v>1825</v>
      </c>
      <c r="I72" s="2">
        <v>1389</v>
      </c>
      <c r="J72" s="2">
        <v>1240</v>
      </c>
      <c r="K72" s="2">
        <v>1236</v>
      </c>
      <c r="L72" s="2">
        <v>1027</v>
      </c>
      <c r="M72" s="2">
        <v>840</v>
      </c>
      <c r="N72" s="2">
        <v>414</v>
      </c>
      <c r="O72" s="2">
        <v>251</v>
      </c>
      <c r="P72" s="2">
        <v>234</v>
      </c>
      <c r="Q72" s="19">
        <v>578</v>
      </c>
      <c r="R72" s="20">
        <v>25749</v>
      </c>
    </row>
    <row r="73" spans="2:18" x14ac:dyDescent="0.2">
      <c r="B73" s="17">
        <v>43252</v>
      </c>
      <c r="C73" s="18">
        <v>4327</v>
      </c>
      <c r="D73" s="2">
        <v>3545</v>
      </c>
      <c r="E73" s="2">
        <v>3078</v>
      </c>
      <c r="F73" s="2">
        <v>2762</v>
      </c>
      <c r="G73" s="2">
        <v>1900</v>
      </c>
      <c r="H73" s="2">
        <v>1807</v>
      </c>
      <c r="I73" s="2">
        <v>1375</v>
      </c>
      <c r="J73" s="2">
        <v>1220</v>
      </c>
      <c r="K73" s="2">
        <v>1234</v>
      </c>
      <c r="L73" s="2">
        <v>1029</v>
      </c>
      <c r="M73" s="2">
        <v>839</v>
      </c>
      <c r="N73" s="2">
        <v>370</v>
      </c>
      <c r="O73" s="2">
        <v>233</v>
      </c>
      <c r="P73" s="2">
        <v>236</v>
      </c>
      <c r="Q73" s="19">
        <v>574</v>
      </c>
      <c r="R73" s="20">
        <v>24529</v>
      </c>
    </row>
    <row r="74" spans="2:18" x14ac:dyDescent="0.2">
      <c r="B74" s="17">
        <v>43282</v>
      </c>
      <c r="C74" s="18">
        <v>3924</v>
      </c>
      <c r="D74" s="2">
        <v>3802</v>
      </c>
      <c r="E74" s="2">
        <v>3124</v>
      </c>
      <c r="F74" s="2">
        <v>2631</v>
      </c>
      <c r="G74" s="2">
        <v>1777</v>
      </c>
      <c r="H74" s="2">
        <v>1767</v>
      </c>
      <c r="I74" s="2">
        <v>1367</v>
      </c>
      <c r="J74" s="2">
        <v>1145</v>
      </c>
      <c r="K74" s="2">
        <v>1313</v>
      </c>
      <c r="L74" s="2">
        <v>1023</v>
      </c>
      <c r="M74" s="2">
        <v>766</v>
      </c>
      <c r="N74" s="2">
        <v>345</v>
      </c>
      <c r="O74" s="2">
        <v>242</v>
      </c>
      <c r="P74" s="2">
        <v>241</v>
      </c>
      <c r="Q74" s="19">
        <v>536</v>
      </c>
      <c r="R74" s="20">
        <v>24003</v>
      </c>
    </row>
    <row r="75" spans="2:18" x14ac:dyDescent="0.2">
      <c r="B75" s="17">
        <v>43313</v>
      </c>
      <c r="C75" s="18">
        <v>3597</v>
      </c>
      <c r="D75" s="2">
        <v>3670</v>
      </c>
      <c r="E75" s="2">
        <v>2907</v>
      </c>
      <c r="F75" s="2">
        <v>2720</v>
      </c>
      <c r="G75" s="2">
        <v>1744</v>
      </c>
      <c r="H75" s="2">
        <v>1681</v>
      </c>
      <c r="I75" s="2">
        <v>1371</v>
      </c>
      <c r="J75" s="2">
        <v>1194</v>
      </c>
      <c r="K75" s="2">
        <v>1337</v>
      </c>
      <c r="L75" s="2">
        <v>1006</v>
      </c>
      <c r="M75" s="2">
        <v>734</v>
      </c>
      <c r="N75" s="2">
        <v>367</v>
      </c>
      <c r="O75" s="2">
        <v>254</v>
      </c>
      <c r="P75" s="2">
        <v>235</v>
      </c>
      <c r="Q75" s="19">
        <v>600</v>
      </c>
      <c r="R75" s="20">
        <v>23417</v>
      </c>
    </row>
    <row r="76" spans="2:18" x14ac:dyDescent="0.2">
      <c r="B76" s="17">
        <v>43344</v>
      </c>
      <c r="C76" s="18">
        <v>3483</v>
      </c>
      <c r="D76" s="2">
        <v>3375</v>
      </c>
      <c r="E76" s="2">
        <v>2995</v>
      </c>
      <c r="F76" s="2">
        <v>2870</v>
      </c>
      <c r="G76" s="2">
        <v>1852</v>
      </c>
      <c r="H76" s="2">
        <v>1649</v>
      </c>
      <c r="I76" s="2">
        <v>1373</v>
      </c>
      <c r="J76" s="2">
        <v>1135</v>
      </c>
      <c r="K76" s="2">
        <v>1325</v>
      </c>
      <c r="L76" s="2">
        <v>946</v>
      </c>
      <c r="M76" s="2">
        <v>779</v>
      </c>
      <c r="N76" s="2">
        <v>359</v>
      </c>
      <c r="O76" s="2">
        <v>206</v>
      </c>
      <c r="P76" s="2">
        <v>228</v>
      </c>
      <c r="Q76" s="19">
        <v>513</v>
      </c>
      <c r="R76" s="20">
        <v>23087</v>
      </c>
    </row>
    <row r="77" spans="2:18" x14ac:dyDescent="0.2">
      <c r="B77" s="17">
        <v>43374</v>
      </c>
      <c r="C77" s="18">
        <v>3372</v>
      </c>
      <c r="D77" s="2">
        <v>3362</v>
      </c>
      <c r="E77" s="2">
        <v>2902</v>
      </c>
      <c r="F77" s="2">
        <v>2842</v>
      </c>
      <c r="G77" s="2">
        <v>1810</v>
      </c>
      <c r="H77" s="2">
        <v>1672</v>
      </c>
      <c r="I77" s="2">
        <v>1403</v>
      </c>
      <c r="J77" s="2">
        <v>1173</v>
      </c>
      <c r="K77" s="2">
        <v>1191</v>
      </c>
      <c r="L77" s="2">
        <v>977</v>
      </c>
      <c r="M77" s="2">
        <v>762</v>
      </c>
      <c r="N77" s="2">
        <v>352</v>
      </c>
      <c r="O77" s="2">
        <v>229</v>
      </c>
      <c r="P77" s="2">
        <v>232</v>
      </c>
      <c r="Q77" s="19">
        <v>560</v>
      </c>
      <c r="R77" s="20">
        <v>22839</v>
      </c>
    </row>
    <row r="78" spans="2:18" x14ac:dyDescent="0.2">
      <c r="B78" s="17">
        <v>43405</v>
      </c>
      <c r="C78" s="18">
        <v>3539</v>
      </c>
      <c r="D78" s="2">
        <v>3339</v>
      </c>
      <c r="E78" s="2">
        <v>2968</v>
      </c>
      <c r="F78" s="2">
        <v>2769</v>
      </c>
      <c r="G78" s="2">
        <v>1813</v>
      </c>
      <c r="H78" s="2">
        <v>1759</v>
      </c>
      <c r="I78" s="2">
        <v>1386</v>
      </c>
      <c r="J78" s="2">
        <v>1191</v>
      </c>
      <c r="K78" s="2">
        <v>1068</v>
      </c>
      <c r="L78" s="2">
        <v>919</v>
      </c>
      <c r="M78" s="2">
        <v>774</v>
      </c>
      <c r="N78" s="2">
        <v>345</v>
      </c>
      <c r="O78" s="2">
        <v>225</v>
      </c>
      <c r="P78" s="2">
        <v>249</v>
      </c>
      <c r="Q78" s="19">
        <v>540</v>
      </c>
      <c r="R78" s="20">
        <v>22884</v>
      </c>
    </row>
    <row r="79" spans="2:18" x14ac:dyDescent="0.2">
      <c r="B79" s="17">
        <v>43435</v>
      </c>
      <c r="C79" s="18">
        <v>3731</v>
      </c>
      <c r="D79" s="2">
        <v>3384</v>
      </c>
      <c r="E79" s="2">
        <v>2961</v>
      </c>
      <c r="F79" s="2">
        <v>2794</v>
      </c>
      <c r="G79" s="2">
        <v>1904</v>
      </c>
      <c r="H79" s="2">
        <v>1744</v>
      </c>
      <c r="I79" s="2">
        <v>1353</v>
      </c>
      <c r="J79" s="2">
        <v>1186</v>
      </c>
      <c r="K79" s="2">
        <v>1065</v>
      </c>
      <c r="L79" s="2">
        <v>1041</v>
      </c>
      <c r="M79" s="2">
        <v>778</v>
      </c>
      <c r="N79" s="2">
        <v>385</v>
      </c>
      <c r="O79" s="2">
        <v>239</v>
      </c>
      <c r="P79" s="2">
        <v>248</v>
      </c>
      <c r="Q79" s="19">
        <v>553</v>
      </c>
      <c r="R79" s="20">
        <v>23366</v>
      </c>
    </row>
    <row r="80" spans="2:18" x14ac:dyDescent="0.2">
      <c r="B80" s="17">
        <v>43466</v>
      </c>
      <c r="C80" s="18">
        <v>3681</v>
      </c>
      <c r="D80" s="2">
        <v>3274</v>
      </c>
      <c r="E80" s="2">
        <v>3060</v>
      </c>
      <c r="F80" s="2">
        <v>2681</v>
      </c>
      <c r="G80" s="2">
        <v>1927</v>
      </c>
      <c r="H80" s="2">
        <v>1791</v>
      </c>
      <c r="I80" s="2">
        <v>1319</v>
      </c>
      <c r="J80" s="2">
        <v>1251</v>
      </c>
      <c r="K80" s="2">
        <v>980</v>
      </c>
      <c r="L80" s="2">
        <v>1027</v>
      </c>
      <c r="M80" s="2">
        <v>745</v>
      </c>
      <c r="N80" s="2">
        <v>390</v>
      </c>
      <c r="O80" s="2">
        <v>264</v>
      </c>
      <c r="P80" s="2">
        <v>241</v>
      </c>
      <c r="Q80" s="19">
        <v>587</v>
      </c>
      <c r="R80" s="20">
        <v>23219</v>
      </c>
    </row>
    <row r="81" spans="2:18" x14ac:dyDescent="0.2">
      <c r="B81" s="17">
        <v>43497</v>
      </c>
      <c r="C81" s="18">
        <v>3792</v>
      </c>
      <c r="D81" s="2">
        <v>3373</v>
      </c>
      <c r="E81" s="2">
        <v>3027</v>
      </c>
      <c r="F81" s="2">
        <v>2770</v>
      </c>
      <c r="G81" s="2">
        <v>1811</v>
      </c>
      <c r="H81" s="2">
        <v>1735</v>
      </c>
      <c r="I81" s="2">
        <v>1359</v>
      </c>
      <c r="J81" s="2">
        <v>1232</v>
      </c>
      <c r="K81" s="2">
        <v>962</v>
      </c>
      <c r="L81" s="2">
        <v>885</v>
      </c>
      <c r="M81" s="2">
        <v>749</v>
      </c>
      <c r="N81" s="2">
        <v>379</v>
      </c>
      <c r="O81" s="2">
        <v>257</v>
      </c>
      <c r="P81" s="2">
        <v>226</v>
      </c>
      <c r="Q81" s="19">
        <v>543</v>
      </c>
      <c r="R81" s="20">
        <v>23098</v>
      </c>
    </row>
    <row r="82" spans="2:18" x14ac:dyDescent="0.2">
      <c r="B82" s="17">
        <v>43525</v>
      </c>
      <c r="C82" s="18">
        <v>3551</v>
      </c>
      <c r="D82" s="2">
        <v>3484</v>
      </c>
      <c r="E82" s="2">
        <v>2913</v>
      </c>
      <c r="F82" s="2">
        <v>2756</v>
      </c>
      <c r="G82" s="2">
        <v>1894</v>
      </c>
      <c r="H82" s="2">
        <v>1724</v>
      </c>
      <c r="I82" s="2">
        <v>1389</v>
      </c>
      <c r="J82" s="2">
        <v>1239</v>
      </c>
      <c r="K82" s="2">
        <v>1023</v>
      </c>
      <c r="L82" s="2">
        <v>1049</v>
      </c>
      <c r="M82" s="2">
        <v>767</v>
      </c>
      <c r="N82" s="2">
        <v>297</v>
      </c>
      <c r="O82" s="2">
        <v>267</v>
      </c>
      <c r="P82" s="2">
        <v>216</v>
      </c>
      <c r="Q82" s="19">
        <v>592</v>
      </c>
      <c r="R82" s="20">
        <v>23161</v>
      </c>
    </row>
    <row r="83" spans="2:18" x14ac:dyDescent="0.2">
      <c r="B83" s="17">
        <v>43556</v>
      </c>
      <c r="C83" s="18">
        <v>3774</v>
      </c>
      <c r="D83" s="2">
        <v>3660</v>
      </c>
      <c r="E83" s="2">
        <v>3132</v>
      </c>
      <c r="F83" s="2">
        <v>2834</v>
      </c>
      <c r="G83" s="2">
        <v>1928</v>
      </c>
      <c r="H83" s="2">
        <v>1811</v>
      </c>
      <c r="I83" s="2">
        <v>1508</v>
      </c>
      <c r="J83" s="2">
        <v>1259</v>
      </c>
      <c r="K83" s="2">
        <v>1132</v>
      </c>
      <c r="L83" s="2">
        <v>1026</v>
      </c>
      <c r="M83" s="2">
        <v>743</v>
      </c>
      <c r="N83" s="2">
        <v>364</v>
      </c>
      <c r="O83" s="2">
        <v>225</v>
      </c>
      <c r="P83" s="2">
        <v>267</v>
      </c>
      <c r="Q83" s="19">
        <v>578</v>
      </c>
      <c r="R83" s="20">
        <v>24240</v>
      </c>
    </row>
    <row r="84" spans="2:18" x14ac:dyDescent="0.2">
      <c r="B84" s="17">
        <v>43586</v>
      </c>
      <c r="C84" s="18">
        <v>3611</v>
      </c>
      <c r="D84" s="2">
        <v>3814</v>
      </c>
      <c r="E84" s="2">
        <v>3195</v>
      </c>
      <c r="F84" s="2">
        <v>2879</v>
      </c>
      <c r="G84" s="2">
        <v>2049</v>
      </c>
      <c r="H84" s="2">
        <v>1773</v>
      </c>
      <c r="I84" s="2">
        <v>1457</v>
      </c>
      <c r="J84" s="2">
        <v>1280</v>
      </c>
      <c r="K84" s="2">
        <v>1214</v>
      </c>
      <c r="L84" s="2">
        <v>1026</v>
      </c>
      <c r="M84" s="2">
        <v>817</v>
      </c>
      <c r="N84" s="2">
        <v>367</v>
      </c>
      <c r="O84" s="2">
        <v>268</v>
      </c>
      <c r="P84" s="2">
        <v>247</v>
      </c>
      <c r="Q84" s="19">
        <v>636</v>
      </c>
      <c r="R84" s="20">
        <v>24633</v>
      </c>
    </row>
    <row r="85" spans="2:18" x14ac:dyDescent="0.2">
      <c r="B85" s="17">
        <v>43617</v>
      </c>
      <c r="C85" s="18">
        <v>3471</v>
      </c>
      <c r="D85" s="2">
        <v>3515</v>
      </c>
      <c r="E85" s="2">
        <v>3204</v>
      </c>
      <c r="F85" s="2">
        <v>2994</v>
      </c>
      <c r="G85" s="2">
        <v>1875</v>
      </c>
      <c r="H85" s="2">
        <v>1789</v>
      </c>
      <c r="I85" s="2">
        <v>1407</v>
      </c>
      <c r="J85" s="2">
        <v>1245</v>
      </c>
      <c r="K85" s="2">
        <v>1194</v>
      </c>
      <c r="L85" s="2">
        <v>1013</v>
      </c>
      <c r="M85" s="2">
        <v>834</v>
      </c>
      <c r="N85" s="2">
        <v>401</v>
      </c>
      <c r="O85" s="2">
        <v>289</v>
      </c>
      <c r="P85" s="2">
        <v>229</v>
      </c>
      <c r="Q85" s="19">
        <v>606</v>
      </c>
      <c r="R85" s="20">
        <v>24066</v>
      </c>
    </row>
    <row r="86" spans="2:18" x14ac:dyDescent="0.2">
      <c r="B86" s="17">
        <v>43647</v>
      </c>
      <c r="C86" s="18">
        <v>3362</v>
      </c>
      <c r="D86" s="2">
        <v>3576</v>
      </c>
      <c r="E86" s="2">
        <v>2965</v>
      </c>
      <c r="F86" s="2">
        <v>2852</v>
      </c>
      <c r="G86" s="2">
        <v>1852</v>
      </c>
      <c r="H86" s="2">
        <v>1761</v>
      </c>
      <c r="I86" s="2">
        <v>1326</v>
      </c>
      <c r="J86" s="2">
        <v>1158</v>
      </c>
      <c r="K86" s="2">
        <v>1205</v>
      </c>
      <c r="L86" s="2">
        <v>951</v>
      </c>
      <c r="M86" s="2">
        <v>810</v>
      </c>
      <c r="N86" s="2">
        <v>355</v>
      </c>
      <c r="O86" s="2">
        <v>261</v>
      </c>
      <c r="P86" s="2">
        <v>223</v>
      </c>
      <c r="Q86" s="19">
        <v>588</v>
      </c>
      <c r="R86" s="20">
        <v>23245</v>
      </c>
    </row>
    <row r="87" spans="2:18" x14ac:dyDescent="0.2">
      <c r="B87" s="17">
        <v>43678</v>
      </c>
      <c r="C87" s="18">
        <v>3279</v>
      </c>
      <c r="D87" s="2">
        <v>3447</v>
      </c>
      <c r="E87" s="2">
        <v>2888</v>
      </c>
      <c r="F87" s="2">
        <v>2909</v>
      </c>
      <c r="G87" s="2">
        <v>1813</v>
      </c>
      <c r="H87" s="2">
        <v>1728</v>
      </c>
      <c r="I87" s="2">
        <v>1363</v>
      </c>
      <c r="J87" s="2">
        <v>1178</v>
      </c>
      <c r="K87" s="2">
        <v>1323</v>
      </c>
      <c r="L87" s="2">
        <v>989</v>
      </c>
      <c r="M87" s="2">
        <v>770</v>
      </c>
      <c r="N87" s="2">
        <v>351</v>
      </c>
      <c r="O87" s="2">
        <v>252</v>
      </c>
      <c r="P87" s="2">
        <v>240</v>
      </c>
      <c r="Q87" s="19">
        <v>577</v>
      </c>
      <c r="R87" s="20">
        <v>23107</v>
      </c>
    </row>
    <row r="88" spans="2:18" x14ac:dyDescent="0.2">
      <c r="B88" s="17">
        <v>43709</v>
      </c>
      <c r="C88" s="18">
        <v>3220</v>
      </c>
      <c r="D88" s="2">
        <v>3332</v>
      </c>
      <c r="E88" s="2">
        <v>2983</v>
      </c>
      <c r="F88" s="2">
        <v>3021</v>
      </c>
      <c r="G88" s="2">
        <v>1694</v>
      </c>
      <c r="H88" s="2">
        <v>1669</v>
      </c>
      <c r="I88" s="2">
        <v>1327</v>
      </c>
      <c r="J88" s="2">
        <v>1303</v>
      </c>
      <c r="K88" s="2">
        <v>1256</v>
      </c>
      <c r="L88" s="2">
        <v>974</v>
      </c>
      <c r="M88" s="2">
        <v>780</v>
      </c>
      <c r="N88" s="2">
        <v>392</v>
      </c>
      <c r="O88" s="2">
        <v>262</v>
      </c>
      <c r="P88" s="2">
        <v>258</v>
      </c>
      <c r="Q88" s="19">
        <v>562</v>
      </c>
      <c r="R88" s="20">
        <v>23033</v>
      </c>
    </row>
    <row r="89" spans="2:18" x14ac:dyDescent="0.2">
      <c r="B89" s="17">
        <v>43739</v>
      </c>
      <c r="C89" s="18">
        <v>3466</v>
      </c>
      <c r="D89" s="2">
        <v>3447</v>
      </c>
      <c r="E89" s="2">
        <v>3148</v>
      </c>
      <c r="F89" s="2">
        <v>2998</v>
      </c>
      <c r="G89" s="2">
        <v>1894</v>
      </c>
      <c r="H89" s="2">
        <v>1754</v>
      </c>
      <c r="I89" s="2">
        <v>1298</v>
      </c>
      <c r="J89" s="2">
        <v>1232</v>
      </c>
      <c r="K89" s="2">
        <v>1212</v>
      </c>
      <c r="L89" s="2">
        <v>927</v>
      </c>
      <c r="M89" s="2">
        <v>781</v>
      </c>
      <c r="N89" s="2">
        <v>378</v>
      </c>
      <c r="O89" s="2">
        <v>241</v>
      </c>
      <c r="P89" s="2">
        <v>226</v>
      </c>
      <c r="Q89" s="19">
        <v>584</v>
      </c>
      <c r="R89" s="20">
        <v>23584</v>
      </c>
    </row>
    <row r="90" spans="2:18" x14ac:dyDescent="0.2">
      <c r="B90" s="17">
        <v>43770</v>
      </c>
      <c r="C90" s="18">
        <v>3508</v>
      </c>
      <c r="D90" s="2">
        <v>3373</v>
      </c>
      <c r="E90" s="2">
        <v>3002</v>
      </c>
      <c r="F90" s="2">
        <v>3062</v>
      </c>
      <c r="G90" s="2">
        <v>1905</v>
      </c>
      <c r="H90" s="2">
        <v>1655</v>
      </c>
      <c r="I90" s="2">
        <v>1297</v>
      </c>
      <c r="J90" s="2">
        <v>1304</v>
      </c>
      <c r="K90" s="2">
        <v>1117</v>
      </c>
      <c r="L90" s="2">
        <v>898</v>
      </c>
      <c r="M90" s="2">
        <v>750</v>
      </c>
      <c r="N90" s="2">
        <v>362</v>
      </c>
      <c r="O90" s="2">
        <v>236</v>
      </c>
      <c r="P90" s="2">
        <v>247</v>
      </c>
      <c r="Q90" s="19">
        <v>592</v>
      </c>
      <c r="R90" s="20">
        <v>23308</v>
      </c>
    </row>
    <row r="91" spans="2:18" x14ac:dyDescent="0.2">
      <c r="B91" s="17">
        <v>43800</v>
      </c>
      <c r="C91" s="18">
        <v>3757</v>
      </c>
      <c r="D91" s="2">
        <v>3464</v>
      </c>
      <c r="E91" s="2">
        <v>2958</v>
      </c>
      <c r="F91" s="2">
        <v>2914</v>
      </c>
      <c r="G91" s="2">
        <v>1892</v>
      </c>
      <c r="H91" s="2">
        <v>1841</v>
      </c>
      <c r="I91" s="2">
        <v>1316</v>
      </c>
      <c r="J91" s="2">
        <v>1211</v>
      </c>
      <c r="K91" s="2">
        <v>1061</v>
      </c>
      <c r="L91" s="2">
        <v>966</v>
      </c>
      <c r="M91" s="2">
        <v>801</v>
      </c>
      <c r="N91" s="2">
        <v>384</v>
      </c>
      <c r="O91" s="2">
        <v>258</v>
      </c>
      <c r="P91" s="2">
        <v>228</v>
      </c>
      <c r="Q91" s="19">
        <v>558</v>
      </c>
      <c r="R91" s="20">
        <v>23607</v>
      </c>
    </row>
    <row r="92" spans="2:18" x14ac:dyDescent="0.2">
      <c r="B92" s="17">
        <v>43831</v>
      </c>
      <c r="C92" s="18">
        <v>3901</v>
      </c>
      <c r="D92" s="2">
        <v>3109</v>
      </c>
      <c r="E92" s="2">
        <v>3073</v>
      </c>
      <c r="F92" s="2">
        <v>2986</v>
      </c>
      <c r="G92" s="2">
        <v>1770</v>
      </c>
      <c r="H92" s="2">
        <v>1748</v>
      </c>
      <c r="I92" s="2">
        <v>1344</v>
      </c>
      <c r="J92" s="2">
        <v>1307</v>
      </c>
      <c r="K92" s="2">
        <v>984</v>
      </c>
      <c r="L92" s="2">
        <v>930</v>
      </c>
      <c r="M92" s="2">
        <v>750</v>
      </c>
      <c r="N92" s="2">
        <v>367</v>
      </c>
      <c r="O92" s="2">
        <v>253</v>
      </c>
      <c r="P92" s="2">
        <v>229</v>
      </c>
      <c r="Q92" s="19">
        <v>596</v>
      </c>
      <c r="R92" s="20">
        <v>23345</v>
      </c>
    </row>
    <row r="93" spans="2:18" x14ac:dyDescent="0.2">
      <c r="B93" s="17">
        <v>43862</v>
      </c>
      <c r="C93" s="18">
        <v>3897</v>
      </c>
      <c r="D93" s="2">
        <v>3358</v>
      </c>
      <c r="E93" s="2">
        <v>2985</v>
      </c>
      <c r="F93" s="2">
        <v>3033</v>
      </c>
      <c r="G93" s="2">
        <v>1884</v>
      </c>
      <c r="H93" s="2">
        <v>1779</v>
      </c>
      <c r="I93" s="2">
        <v>1365</v>
      </c>
      <c r="J93" s="2">
        <v>1253</v>
      </c>
      <c r="K93" s="2">
        <v>1019</v>
      </c>
      <c r="L93" s="2">
        <v>1006</v>
      </c>
      <c r="M93" s="2">
        <v>805</v>
      </c>
      <c r="N93" s="2">
        <v>383</v>
      </c>
      <c r="O93" s="2">
        <v>257</v>
      </c>
      <c r="P93" s="2">
        <v>269</v>
      </c>
      <c r="Q93" s="19">
        <v>595</v>
      </c>
      <c r="R93" s="20">
        <v>23888</v>
      </c>
    </row>
    <row r="94" spans="2:18" x14ac:dyDescent="0.2">
      <c r="B94" s="17">
        <v>43891</v>
      </c>
      <c r="C94" s="18">
        <v>3728</v>
      </c>
      <c r="D94" s="2">
        <v>3391</v>
      </c>
      <c r="E94" s="2">
        <v>3140</v>
      </c>
      <c r="F94" s="2">
        <v>2908</v>
      </c>
      <c r="G94" s="2">
        <v>1801</v>
      </c>
      <c r="H94" s="2">
        <v>1813</v>
      </c>
      <c r="I94" s="2">
        <v>1285</v>
      </c>
      <c r="J94" s="2">
        <v>1237</v>
      </c>
      <c r="K94" s="2">
        <v>1035</v>
      </c>
      <c r="L94" s="2">
        <v>909</v>
      </c>
      <c r="M94" s="2">
        <v>797</v>
      </c>
      <c r="N94" s="2">
        <v>383</v>
      </c>
      <c r="O94" s="2">
        <v>253</v>
      </c>
      <c r="P94" s="2">
        <v>240</v>
      </c>
      <c r="Q94" s="19">
        <v>561</v>
      </c>
      <c r="R94" s="20">
        <v>23479</v>
      </c>
    </row>
    <row r="95" spans="2:18" x14ac:dyDescent="0.2">
      <c r="B95" s="17">
        <v>43922</v>
      </c>
      <c r="C95" s="18">
        <v>1720</v>
      </c>
      <c r="D95" s="2">
        <v>1894</v>
      </c>
      <c r="E95" s="2">
        <v>2408</v>
      </c>
      <c r="F95" s="2">
        <v>1444</v>
      </c>
      <c r="G95" s="2">
        <v>1467</v>
      </c>
      <c r="H95" s="2">
        <v>1370</v>
      </c>
      <c r="I95" s="2">
        <v>1170</v>
      </c>
      <c r="J95" s="2">
        <v>1149</v>
      </c>
      <c r="K95" s="2">
        <v>802</v>
      </c>
      <c r="L95" s="2">
        <v>480</v>
      </c>
      <c r="M95" s="2">
        <v>496</v>
      </c>
      <c r="N95" s="2">
        <v>299</v>
      </c>
      <c r="O95" s="2">
        <v>252</v>
      </c>
      <c r="P95" s="2">
        <v>152</v>
      </c>
      <c r="Q95" s="19">
        <v>504</v>
      </c>
      <c r="R95" s="20">
        <v>15606</v>
      </c>
    </row>
    <row r="96" spans="2:18" x14ac:dyDescent="0.2">
      <c r="B96" s="17">
        <v>43952</v>
      </c>
      <c r="C96" s="18">
        <v>1552</v>
      </c>
      <c r="D96" s="2">
        <v>1905</v>
      </c>
      <c r="E96" s="2">
        <v>2405</v>
      </c>
      <c r="F96" s="2">
        <v>1714</v>
      </c>
      <c r="G96" s="2">
        <v>1485</v>
      </c>
      <c r="H96" s="2">
        <v>1258</v>
      </c>
      <c r="I96" s="2">
        <v>1083</v>
      </c>
      <c r="J96" s="2">
        <v>1201</v>
      </c>
      <c r="K96" s="2">
        <v>650</v>
      </c>
      <c r="L96" s="2">
        <v>755</v>
      </c>
      <c r="M96" s="2">
        <v>519</v>
      </c>
      <c r="N96" s="2">
        <v>308</v>
      </c>
      <c r="O96" s="2">
        <v>189</v>
      </c>
      <c r="P96" s="2">
        <v>140</v>
      </c>
      <c r="Q96" s="19">
        <v>556</v>
      </c>
      <c r="R96" s="20">
        <v>15722</v>
      </c>
    </row>
    <row r="97" spans="2:18" x14ac:dyDescent="0.2">
      <c r="B97" s="80">
        <v>43983</v>
      </c>
      <c r="C97" s="2">
        <v>1650</v>
      </c>
      <c r="D97" s="2">
        <v>2218</v>
      </c>
      <c r="E97" s="2">
        <v>2630</v>
      </c>
      <c r="F97" s="2">
        <v>2249</v>
      </c>
      <c r="G97" s="2">
        <v>1542</v>
      </c>
      <c r="H97" s="2">
        <v>1285</v>
      </c>
      <c r="I97" s="2">
        <v>1043</v>
      </c>
      <c r="J97" s="2">
        <v>1169</v>
      </c>
      <c r="K97" s="2">
        <v>759</v>
      </c>
      <c r="L97" s="2">
        <v>869</v>
      </c>
      <c r="M97" s="2">
        <v>611</v>
      </c>
      <c r="N97" s="2">
        <v>346</v>
      </c>
      <c r="O97" s="2">
        <v>178</v>
      </c>
      <c r="P97" s="2">
        <v>157</v>
      </c>
      <c r="Q97" s="2">
        <v>498</v>
      </c>
      <c r="R97" s="20">
        <v>17203</v>
      </c>
    </row>
    <row r="98" spans="2:18" x14ac:dyDescent="0.2">
      <c r="B98" s="80">
        <v>44013</v>
      </c>
      <c r="C98" s="2">
        <v>2046</v>
      </c>
      <c r="D98" s="2">
        <v>2421</v>
      </c>
      <c r="E98" s="2">
        <v>2719</v>
      </c>
      <c r="F98" s="2">
        <v>2357</v>
      </c>
      <c r="G98" s="2">
        <v>1567</v>
      </c>
      <c r="H98" s="2">
        <v>1459</v>
      </c>
      <c r="I98" s="2">
        <v>1154</v>
      </c>
      <c r="J98" s="2">
        <v>1141</v>
      </c>
      <c r="K98" s="2">
        <v>877</v>
      </c>
      <c r="L98" s="2">
        <v>872</v>
      </c>
      <c r="M98" s="2">
        <v>688</v>
      </c>
      <c r="N98" s="2">
        <v>362</v>
      </c>
      <c r="O98" s="2">
        <v>178</v>
      </c>
      <c r="P98" s="2">
        <v>187</v>
      </c>
      <c r="Q98" s="2">
        <v>529</v>
      </c>
      <c r="R98" s="20">
        <v>18558</v>
      </c>
    </row>
    <row r="99" spans="2:18" x14ac:dyDescent="0.2">
      <c r="B99" s="80">
        <v>44044</v>
      </c>
      <c r="C99" s="5">
        <v>2250</v>
      </c>
      <c r="D99" s="5">
        <v>2713</v>
      </c>
      <c r="E99" s="5">
        <v>2764</v>
      </c>
      <c r="F99" s="5">
        <v>2633</v>
      </c>
      <c r="G99" s="5">
        <v>1550</v>
      </c>
      <c r="H99" s="5">
        <v>1519</v>
      </c>
      <c r="I99" s="5">
        <v>1173</v>
      </c>
      <c r="J99" s="5">
        <v>1223</v>
      </c>
      <c r="K99" s="5">
        <v>883</v>
      </c>
      <c r="L99" s="5">
        <v>941</v>
      </c>
      <c r="M99" s="5">
        <v>709</v>
      </c>
      <c r="N99" s="5">
        <v>373</v>
      </c>
      <c r="O99" s="5">
        <v>226</v>
      </c>
      <c r="P99" s="5">
        <v>196</v>
      </c>
      <c r="Q99" s="5">
        <v>570</v>
      </c>
      <c r="R99" s="20">
        <v>19723</v>
      </c>
    </row>
    <row r="100" spans="2:18" x14ac:dyDescent="0.2">
      <c r="B100" s="37">
        <v>44075</v>
      </c>
      <c r="C100" s="91">
        <v>2593</v>
      </c>
      <c r="D100" s="91">
        <v>2797</v>
      </c>
      <c r="E100" s="91">
        <v>2741</v>
      </c>
      <c r="F100" s="91">
        <v>2596</v>
      </c>
      <c r="G100" s="91">
        <v>1559</v>
      </c>
      <c r="H100" s="91">
        <v>1481</v>
      </c>
      <c r="I100" s="91">
        <v>1168</v>
      </c>
      <c r="J100" s="91">
        <v>1147</v>
      </c>
      <c r="K100" s="91">
        <v>964</v>
      </c>
      <c r="L100" s="91">
        <v>927</v>
      </c>
      <c r="M100" s="91">
        <v>704</v>
      </c>
      <c r="N100" s="91">
        <v>344</v>
      </c>
      <c r="O100" s="91">
        <v>223</v>
      </c>
      <c r="P100" s="91">
        <v>186</v>
      </c>
      <c r="Q100" s="91">
        <v>491</v>
      </c>
      <c r="R100" s="39">
        <v>19920</v>
      </c>
    </row>
    <row r="101" spans="2:18" x14ac:dyDescent="0.2">
      <c r="C101" s="5"/>
      <c r="D101" s="5"/>
      <c r="E101" s="5"/>
      <c r="F101" s="5"/>
      <c r="G101" s="5"/>
      <c r="H101" s="5"/>
      <c r="I101" s="5"/>
      <c r="J101" s="5"/>
      <c r="K101" s="5"/>
      <c r="L101" s="5"/>
      <c r="M101" s="5"/>
      <c r="N101" s="5"/>
      <c r="O101" s="5"/>
      <c r="P101" s="5"/>
      <c r="Q101" s="5"/>
      <c r="R101" s="83"/>
    </row>
    <row r="102" spans="2:18" x14ac:dyDescent="0.2">
      <c r="C102" s="5"/>
      <c r="D102" s="5"/>
      <c r="E102" s="5"/>
      <c r="F102" s="5"/>
      <c r="G102" s="5"/>
      <c r="H102" s="5"/>
      <c r="I102" s="5"/>
      <c r="J102" s="5"/>
      <c r="K102" s="5"/>
      <c r="L102" s="5"/>
      <c r="M102" s="5"/>
      <c r="N102" s="5"/>
      <c r="O102" s="5"/>
      <c r="P102" s="5"/>
      <c r="Q102" s="5"/>
      <c r="R102" s="5"/>
    </row>
    <row r="110" spans="2:18" x14ac:dyDescent="0.2">
      <c r="R110" s="82"/>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0C205-1ACD-45A8-AB6D-BCA52CC87737}">
  <dimension ref="B1:S107"/>
  <sheetViews>
    <sheetView zoomScale="90" zoomScaleNormal="90" workbookViewId="0"/>
  </sheetViews>
  <sheetFormatPr defaultColWidth="9.140625" defaultRowHeight="14.25" x14ac:dyDescent="0.2"/>
  <cols>
    <col min="1" max="1" width="2.85546875" style="2" customWidth="1"/>
    <col min="2" max="2" width="17.7109375" style="2" customWidth="1"/>
    <col min="3" max="3" width="9.5703125" style="2" bestFit="1" customWidth="1"/>
    <col min="4" max="4" width="7.7109375" style="2" customWidth="1"/>
    <col min="5" max="5" width="6.28515625" style="2" customWidth="1"/>
    <col min="6" max="6" width="11.42578125" style="2" customWidth="1"/>
    <col min="7" max="7" width="25.5703125" style="2" bestFit="1" customWidth="1"/>
    <col min="8" max="8" width="17" style="2" customWidth="1"/>
    <col min="9" max="9" width="19.140625" style="2" bestFit="1" customWidth="1"/>
    <col min="10" max="10" width="11.7109375" style="2" customWidth="1"/>
    <col min="11" max="11" width="20.5703125" style="2" customWidth="1"/>
    <col min="12" max="12" width="16.28515625" style="2" customWidth="1"/>
    <col min="13" max="13" width="16" style="2" customWidth="1"/>
    <col min="14" max="14" width="34" style="2" bestFit="1" customWidth="1"/>
    <col min="15" max="15" width="2.85546875" style="2" customWidth="1"/>
    <col min="16" max="16384" width="9.140625" style="2"/>
  </cols>
  <sheetData>
    <row r="1" spans="2:14" ht="14.25" customHeight="1" x14ac:dyDescent="0.2">
      <c r="B1" s="3"/>
      <c r="C1" s="33"/>
      <c r="N1" s="36"/>
    </row>
    <row r="2" spans="2:14" ht="15" x14ac:dyDescent="0.25">
      <c r="B2" s="4" t="s">
        <v>132</v>
      </c>
      <c r="N2" s="36"/>
    </row>
    <row r="3" spans="2:14" x14ac:dyDescent="0.2">
      <c r="C3" s="5"/>
      <c r="D3" s="5"/>
      <c r="E3" s="5"/>
      <c r="F3" s="5"/>
      <c r="G3" s="5"/>
      <c r="H3" s="5"/>
      <c r="I3" s="5"/>
      <c r="J3" s="5"/>
      <c r="K3" s="5"/>
      <c r="L3" s="5"/>
      <c r="M3" s="5"/>
    </row>
    <row r="4" spans="2:14" s="11" customFormat="1" ht="17.25" x14ac:dyDescent="0.25">
      <c r="B4" s="6" t="s">
        <v>9</v>
      </c>
      <c r="C4" s="7" t="s">
        <v>10</v>
      </c>
      <c r="D4" s="8" t="s">
        <v>0</v>
      </c>
      <c r="E4" s="8" t="s">
        <v>1</v>
      </c>
      <c r="F4" s="8" t="s">
        <v>11</v>
      </c>
      <c r="G4" s="8" t="s">
        <v>26</v>
      </c>
      <c r="H4" s="8" t="s">
        <v>14</v>
      </c>
      <c r="I4" s="8" t="s">
        <v>27</v>
      </c>
      <c r="J4" s="8" t="s">
        <v>17</v>
      </c>
      <c r="K4" s="8" t="s">
        <v>18</v>
      </c>
      <c r="L4" s="8" t="s">
        <v>16</v>
      </c>
      <c r="M4" s="8" t="s">
        <v>12</v>
      </c>
      <c r="N4" s="10" t="s">
        <v>34</v>
      </c>
    </row>
    <row r="5" spans="2:14" s="11" customFormat="1" ht="15" x14ac:dyDescent="0.25">
      <c r="B5" s="12">
        <v>43101</v>
      </c>
      <c r="C5" s="53">
        <v>797</v>
      </c>
      <c r="D5" s="54">
        <v>3924</v>
      </c>
      <c r="E5" s="54">
        <v>697</v>
      </c>
      <c r="F5" s="54">
        <v>1985</v>
      </c>
      <c r="G5" s="54">
        <v>895</v>
      </c>
      <c r="H5" s="54">
        <v>1202</v>
      </c>
      <c r="I5" s="54">
        <v>265</v>
      </c>
      <c r="J5" s="54">
        <v>1848</v>
      </c>
      <c r="K5" s="54">
        <v>250</v>
      </c>
      <c r="L5" s="54">
        <v>619</v>
      </c>
      <c r="M5" s="55">
        <v>310</v>
      </c>
      <c r="N5" s="62">
        <f t="shared" ref="N5:N34" si="0">SUM(C5:M5)</f>
        <v>12792</v>
      </c>
    </row>
    <row r="6" spans="2:14" s="11" customFormat="1" ht="15" x14ac:dyDescent="0.25">
      <c r="B6" s="17">
        <v>43132</v>
      </c>
      <c r="C6" s="56">
        <v>658</v>
      </c>
      <c r="D6" s="57">
        <v>3223</v>
      </c>
      <c r="E6" s="57">
        <v>624</v>
      </c>
      <c r="F6" s="57">
        <v>1576</v>
      </c>
      <c r="G6" s="57">
        <v>858</v>
      </c>
      <c r="H6" s="57">
        <v>1092</v>
      </c>
      <c r="I6" s="57">
        <v>221</v>
      </c>
      <c r="J6" s="57">
        <v>1532</v>
      </c>
      <c r="K6" s="57">
        <v>200</v>
      </c>
      <c r="L6" s="57">
        <v>534</v>
      </c>
      <c r="M6" s="58">
        <v>267</v>
      </c>
      <c r="N6" s="63">
        <f t="shared" si="0"/>
        <v>10785</v>
      </c>
    </row>
    <row r="7" spans="2:14" s="11" customFormat="1" ht="15" x14ac:dyDescent="0.25">
      <c r="B7" s="17">
        <v>43160</v>
      </c>
      <c r="C7" s="56">
        <v>706</v>
      </c>
      <c r="D7" s="57">
        <v>3385</v>
      </c>
      <c r="E7" s="57">
        <v>609</v>
      </c>
      <c r="F7" s="57">
        <v>1842</v>
      </c>
      <c r="G7" s="57">
        <v>856</v>
      </c>
      <c r="H7" s="57">
        <v>1049</v>
      </c>
      <c r="I7" s="57">
        <v>257</v>
      </c>
      <c r="J7" s="57">
        <v>1774</v>
      </c>
      <c r="K7" s="57">
        <v>193</v>
      </c>
      <c r="L7" s="57">
        <v>545</v>
      </c>
      <c r="M7" s="58">
        <v>268</v>
      </c>
      <c r="N7" s="63">
        <f t="shared" si="0"/>
        <v>11484</v>
      </c>
    </row>
    <row r="8" spans="2:14" x14ac:dyDescent="0.2">
      <c r="B8" s="17">
        <v>43191</v>
      </c>
      <c r="C8" s="56">
        <v>720</v>
      </c>
      <c r="D8" s="57">
        <v>3429</v>
      </c>
      <c r="E8" s="57">
        <v>715</v>
      </c>
      <c r="F8" s="57">
        <v>1776</v>
      </c>
      <c r="G8" s="57">
        <v>882</v>
      </c>
      <c r="H8" s="57">
        <v>1063</v>
      </c>
      <c r="I8" s="57">
        <v>243</v>
      </c>
      <c r="J8" s="57">
        <v>1639</v>
      </c>
      <c r="K8" s="57">
        <v>209</v>
      </c>
      <c r="L8" s="57">
        <v>569</v>
      </c>
      <c r="M8" s="58">
        <v>233</v>
      </c>
      <c r="N8" s="63">
        <f t="shared" si="0"/>
        <v>11478</v>
      </c>
    </row>
    <row r="9" spans="2:14" x14ac:dyDescent="0.2">
      <c r="B9" s="17">
        <v>43221</v>
      </c>
      <c r="C9" s="56">
        <v>764</v>
      </c>
      <c r="D9" s="57">
        <v>3933</v>
      </c>
      <c r="E9" s="57">
        <v>708</v>
      </c>
      <c r="F9" s="57">
        <v>1954</v>
      </c>
      <c r="G9" s="57">
        <v>947</v>
      </c>
      <c r="H9" s="57">
        <v>1160</v>
      </c>
      <c r="I9" s="57">
        <v>286</v>
      </c>
      <c r="J9" s="57">
        <v>1862</v>
      </c>
      <c r="K9" s="57">
        <v>219</v>
      </c>
      <c r="L9" s="57">
        <v>559</v>
      </c>
      <c r="M9" s="58">
        <v>244</v>
      </c>
      <c r="N9" s="63">
        <f t="shared" si="0"/>
        <v>12636</v>
      </c>
    </row>
    <row r="10" spans="2:14" x14ac:dyDescent="0.2">
      <c r="B10" s="17">
        <v>43252</v>
      </c>
      <c r="C10" s="56">
        <v>849</v>
      </c>
      <c r="D10" s="57">
        <v>3867</v>
      </c>
      <c r="E10" s="57">
        <v>709</v>
      </c>
      <c r="F10" s="57">
        <v>1904</v>
      </c>
      <c r="G10" s="57">
        <v>923</v>
      </c>
      <c r="H10" s="57">
        <v>1176</v>
      </c>
      <c r="I10" s="57">
        <v>261</v>
      </c>
      <c r="J10" s="57">
        <v>1911</v>
      </c>
      <c r="K10" s="57">
        <v>200</v>
      </c>
      <c r="L10" s="57">
        <v>606</v>
      </c>
      <c r="M10" s="58">
        <v>249</v>
      </c>
      <c r="N10" s="63">
        <f t="shared" si="0"/>
        <v>12655</v>
      </c>
    </row>
    <row r="11" spans="2:14" x14ac:dyDescent="0.2">
      <c r="B11" s="17">
        <v>43282</v>
      </c>
      <c r="C11" s="56">
        <v>845</v>
      </c>
      <c r="D11" s="57">
        <v>4074</v>
      </c>
      <c r="E11" s="57">
        <v>735</v>
      </c>
      <c r="F11" s="57">
        <v>1970</v>
      </c>
      <c r="G11" s="57">
        <v>930</v>
      </c>
      <c r="H11" s="57">
        <v>1225</v>
      </c>
      <c r="I11" s="57">
        <v>268</v>
      </c>
      <c r="J11" s="57">
        <v>2046</v>
      </c>
      <c r="K11" s="57">
        <v>212</v>
      </c>
      <c r="L11" s="57">
        <v>605</v>
      </c>
      <c r="M11" s="58">
        <v>257</v>
      </c>
      <c r="N11" s="63">
        <f t="shared" si="0"/>
        <v>13167</v>
      </c>
    </row>
    <row r="12" spans="2:14" x14ac:dyDescent="0.2">
      <c r="B12" s="17">
        <v>43313</v>
      </c>
      <c r="C12" s="56">
        <v>922</v>
      </c>
      <c r="D12" s="57">
        <v>4013</v>
      </c>
      <c r="E12" s="57">
        <v>664</v>
      </c>
      <c r="F12" s="57">
        <v>1824</v>
      </c>
      <c r="G12" s="57">
        <v>889</v>
      </c>
      <c r="H12" s="57">
        <v>1185</v>
      </c>
      <c r="I12" s="57">
        <v>253</v>
      </c>
      <c r="J12" s="57">
        <v>2154</v>
      </c>
      <c r="K12" s="57">
        <v>210</v>
      </c>
      <c r="L12" s="57">
        <v>609</v>
      </c>
      <c r="M12" s="58">
        <v>254</v>
      </c>
      <c r="N12" s="63">
        <f t="shared" si="0"/>
        <v>12977</v>
      </c>
    </row>
    <row r="13" spans="2:14" x14ac:dyDescent="0.2">
      <c r="B13" s="17">
        <v>43344</v>
      </c>
      <c r="C13" s="56">
        <v>881</v>
      </c>
      <c r="D13" s="57">
        <v>3884</v>
      </c>
      <c r="E13" s="57">
        <v>649</v>
      </c>
      <c r="F13" s="57">
        <v>1887</v>
      </c>
      <c r="G13" s="57">
        <v>845</v>
      </c>
      <c r="H13" s="57">
        <v>1082</v>
      </c>
      <c r="I13" s="57">
        <v>265</v>
      </c>
      <c r="J13" s="57">
        <v>1992</v>
      </c>
      <c r="K13" s="57">
        <v>185</v>
      </c>
      <c r="L13" s="57">
        <v>550</v>
      </c>
      <c r="M13" s="58">
        <v>273</v>
      </c>
      <c r="N13" s="63">
        <f t="shared" si="0"/>
        <v>12493</v>
      </c>
    </row>
    <row r="14" spans="2:14" x14ac:dyDescent="0.2">
      <c r="B14" s="17">
        <v>43374</v>
      </c>
      <c r="C14" s="56">
        <v>969</v>
      </c>
      <c r="D14" s="57">
        <v>4336</v>
      </c>
      <c r="E14" s="57">
        <v>710</v>
      </c>
      <c r="F14" s="57">
        <v>2147</v>
      </c>
      <c r="G14" s="57">
        <v>974</v>
      </c>
      <c r="H14" s="57">
        <v>1257</v>
      </c>
      <c r="I14" s="57">
        <v>307</v>
      </c>
      <c r="J14" s="57">
        <v>2157</v>
      </c>
      <c r="K14" s="57">
        <v>224</v>
      </c>
      <c r="L14" s="57">
        <v>610</v>
      </c>
      <c r="M14" s="58">
        <v>310</v>
      </c>
      <c r="N14" s="63">
        <f t="shared" si="0"/>
        <v>14001</v>
      </c>
    </row>
    <row r="15" spans="2:14" x14ac:dyDescent="0.2">
      <c r="B15" s="17">
        <v>43405</v>
      </c>
      <c r="C15" s="56">
        <v>957</v>
      </c>
      <c r="D15" s="57">
        <v>4102</v>
      </c>
      <c r="E15" s="57">
        <v>712</v>
      </c>
      <c r="F15" s="57">
        <v>2091</v>
      </c>
      <c r="G15" s="57">
        <v>1018</v>
      </c>
      <c r="H15" s="57">
        <v>1276</v>
      </c>
      <c r="I15" s="57">
        <v>330</v>
      </c>
      <c r="J15" s="57">
        <v>2026</v>
      </c>
      <c r="K15" s="57">
        <v>190</v>
      </c>
      <c r="L15" s="57">
        <v>583</v>
      </c>
      <c r="M15" s="58">
        <v>254</v>
      </c>
      <c r="N15" s="63">
        <f t="shared" si="0"/>
        <v>13539</v>
      </c>
    </row>
    <row r="16" spans="2:14" x14ac:dyDescent="0.2">
      <c r="B16" s="17">
        <v>43435</v>
      </c>
      <c r="C16" s="56">
        <v>691</v>
      </c>
      <c r="D16" s="57">
        <v>3419</v>
      </c>
      <c r="E16" s="57">
        <v>520</v>
      </c>
      <c r="F16" s="57">
        <v>1693</v>
      </c>
      <c r="G16" s="57">
        <v>838</v>
      </c>
      <c r="H16" s="57">
        <v>1032</v>
      </c>
      <c r="I16" s="57">
        <v>231</v>
      </c>
      <c r="J16" s="57">
        <v>1720</v>
      </c>
      <c r="K16" s="57">
        <v>174</v>
      </c>
      <c r="L16" s="57">
        <v>511</v>
      </c>
      <c r="M16" s="58">
        <v>255</v>
      </c>
      <c r="N16" s="63">
        <f t="shared" si="0"/>
        <v>11084</v>
      </c>
    </row>
    <row r="17" spans="2:14" x14ac:dyDescent="0.2">
      <c r="B17" s="17">
        <v>43466</v>
      </c>
      <c r="C17" s="56">
        <v>904</v>
      </c>
      <c r="D17" s="57">
        <v>4168</v>
      </c>
      <c r="E17" s="57">
        <v>680</v>
      </c>
      <c r="F17" s="57">
        <v>2019</v>
      </c>
      <c r="G17" s="57">
        <v>994</v>
      </c>
      <c r="H17" s="57">
        <v>1154</v>
      </c>
      <c r="I17" s="57">
        <v>276</v>
      </c>
      <c r="J17" s="57">
        <v>1846</v>
      </c>
      <c r="K17" s="57">
        <v>246</v>
      </c>
      <c r="L17" s="57">
        <v>589</v>
      </c>
      <c r="M17" s="58">
        <v>254</v>
      </c>
      <c r="N17" s="63">
        <f t="shared" si="0"/>
        <v>13130</v>
      </c>
    </row>
    <row r="18" spans="2:14" x14ac:dyDescent="0.2">
      <c r="B18" s="17">
        <v>43497</v>
      </c>
      <c r="C18" s="56">
        <v>770</v>
      </c>
      <c r="D18" s="57">
        <v>3429</v>
      </c>
      <c r="E18" s="57">
        <v>625</v>
      </c>
      <c r="F18" s="57">
        <v>1646</v>
      </c>
      <c r="G18" s="57">
        <v>875</v>
      </c>
      <c r="H18" s="57">
        <v>1065</v>
      </c>
      <c r="I18" s="57">
        <v>245</v>
      </c>
      <c r="J18" s="57">
        <v>1621</v>
      </c>
      <c r="K18" s="57">
        <v>193</v>
      </c>
      <c r="L18" s="57">
        <v>509</v>
      </c>
      <c r="M18" s="58">
        <v>246</v>
      </c>
      <c r="N18" s="63">
        <f t="shared" si="0"/>
        <v>11224</v>
      </c>
    </row>
    <row r="19" spans="2:14" x14ac:dyDescent="0.2">
      <c r="B19" s="17">
        <v>43525</v>
      </c>
      <c r="C19" s="56">
        <v>847</v>
      </c>
      <c r="D19" s="57">
        <v>3611</v>
      </c>
      <c r="E19" s="57">
        <v>693</v>
      </c>
      <c r="F19" s="57">
        <v>1894</v>
      </c>
      <c r="G19" s="57">
        <v>896</v>
      </c>
      <c r="H19" s="57">
        <v>1127</v>
      </c>
      <c r="I19" s="57">
        <v>269</v>
      </c>
      <c r="J19" s="57">
        <v>1696</v>
      </c>
      <c r="K19" s="57">
        <v>205</v>
      </c>
      <c r="L19" s="57">
        <v>552</v>
      </c>
      <c r="M19" s="58">
        <v>221</v>
      </c>
      <c r="N19" s="63">
        <f t="shared" si="0"/>
        <v>12011</v>
      </c>
    </row>
    <row r="20" spans="2:14" x14ac:dyDescent="0.2">
      <c r="B20" s="17">
        <v>43556</v>
      </c>
      <c r="C20" s="56">
        <v>787</v>
      </c>
      <c r="D20" s="57">
        <v>3778</v>
      </c>
      <c r="E20" s="57">
        <v>639</v>
      </c>
      <c r="F20" s="57">
        <v>1921</v>
      </c>
      <c r="G20" s="57">
        <v>878</v>
      </c>
      <c r="H20" s="57">
        <v>1123</v>
      </c>
      <c r="I20" s="57">
        <v>271</v>
      </c>
      <c r="J20" s="57">
        <v>1714</v>
      </c>
      <c r="K20" s="57">
        <v>214</v>
      </c>
      <c r="L20" s="57">
        <v>646</v>
      </c>
      <c r="M20" s="58">
        <v>248</v>
      </c>
      <c r="N20" s="63">
        <f t="shared" si="0"/>
        <v>12219</v>
      </c>
    </row>
    <row r="21" spans="2:14" x14ac:dyDescent="0.2">
      <c r="B21" s="17">
        <v>43586</v>
      </c>
      <c r="C21" s="56">
        <v>845</v>
      </c>
      <c r="D21" s="57">
        <v>3992</v>
      </c>
      <c r="E21" s="57">
        <v>689</v>
      </c>
      <c r="F21" s="57">
        <v>1955</v>
      </c>
      <c r="G21" s="57">
        <v>900</v>
      </c>
      <c r="H21" s="57">
        <v>1166</v>
      </c>
      <c r="I21" s="57">
        <v>279</v>
      </c>
      <c r="J21" s="57">
        <v>1862</v>
      </c>
      <c r="K21" s="57">
        <v>224</v>
      </c>
      <c r="L21" s="57">
        <v>542</v>
      </c>
      <c r="M21" s="58">
        <v>277</v>
      </c>
      <c r="N21" s="63">
        <f t="shared" si="0"/>
        <v>12731</v>
      </c>
    </row>
    <row r="22" spans="2:14" x14ac:dyDescent="0.2">
      <c r="B22" s="17">
        <v>43617</v>
      </c>
      <c r="C22" s="56">
        <v>756</v>
      </c>
      <c r="D22" s="57">
        <v>3813</v>
      </c>
      <c r="E22" s="57">
        <v>630</v>
      </c>
      <c r="F22" s="57">
        <v>1850</v>
      </c>
      <c r="G22" s="57">
        <v>920</v>
      </c>
      <c r="H22" s="57">
        <v>1079</v>
      </c>
      <c r="I22" s="57">
        <v>243</v>
      </c>
      <c r="J22" s="57">
        <v>1835</v>
      </c>
      <c r="K22" s="57">
        <v>209</v>
      </c>
      <c r="L22" s="57">
        <v>604</v>
      </c>
      <c r="M22" s="58">
        <v>248</v>
      </c>
      <c r="N22" s="63">
        <f t="shared" si="0"/>
        <v>12187</v>
      </c>
    </row>
    <row r="23" spans="2:14" x14ac:dyDescent="0.2">
      <c r="B23" s="17">
        <v>43647</v>
      </c>
      <c r="C23" s="56">
        <v>856</v>
      </c>
      <c r="D23" s="57">
        <v>4246</v>
      </c>
      <c r="E23" s="57">
        <v>766</v>
      </c>
      <c r="F23" s="57">
        <v>2072</v>
      </c>
      <c r="G23" s="57">
        <v>991</v>
      </c>
      <c r="H23" s="57">
        <v>1263</v>
      </c>
      <c r="I23" s="57">
        <v>316</v>
      </c>
      <c r="J23" s="57">
        <v>2130</v>
      </c>
      <c r="K23" s="57">
        <v>231</v>
      </c>
      <c r="L23" s="57">
        <v>624</v>
      </c>
      <c r="M23" s="58">
        <v>296</v>
      </c>
      <c r="N23" s="63">
        <f t="shared" si="0"/>
        <v>13791</v>
      </c>
    </row>
    <row r="24" spans="2:14" x14ac:dyDescent="0.2">
      <c r="B24" s="17">
        <v>43678</v>
      </c>
      <c r="C24" s="56">
        <v>684</v>
      </c>
      <c r="D24" s="57">
        <v>3847</v>
      </c>
      <c r="E24" s="57">
        <v>667</v>
      </c>
      <c r="F24" s="57">
        <v>1851</v>
      </c>
      <c r="G24" s="57">
        <v>876</v>
      </c>
      <c r="H24" s="57">
        <v>1142</v>
      </c>
      <c r="I24" s="57">
        <v>254</v>
      </c>
      <c r="J24" s="57">
        <v>2030</v>
      </c>
      <c r="K24" s="57">
        <v>197</v>
      </c>
      <c r="L24" s="57">
        <v>584</v>
      </c>
      <c r="M24" s="58">
        <v>242</v>
      </c>
      <c r="N24" s="63">
        <f t="shared" si="0"/>
        <v>12374</v>
      </c>
    </row>
    <row r="25" spans="2:14" x14ac:dyDescent="0.2">
      <c r="B25" s="17">
        <v>43709</v>
      </c>
      <c r="C25" s="56">
        <v>761</v>
      </c>
      <c r="D25" s="57">
        <v>3972</v>
      </c>
      <c r="E25" s="57">
        <v>599</v>
      </c>
      <c r="F25" s="57">
        <v>2020</v>
      </c>
      <c r="G25" s="57">
        <v>919</v>
      </c>
      <c r="H25" s="57">
        <v>1133</v>
      </c>
      <c r="I25" s="57">
        <v>287</v>
      </c>
      <c r="J25" s="57">
        <v>2073</v>
      </c>
      <c r="K25" s="57">
        <v>200</v>
      </c>
      <c r="L25" s="57">
        <v>586</v>
      </c>
      <c r="M25" s="58">
        <v>233</v>
      </c>
      <c r="N25" s="63">
        <f t="shared" si="0"/>
        <v>12783</v>
      </c>
    </row>
    <row r="26" spans="2:14" x14ac:dyDescent="0.2">
      <c r="B26" s="17">
        <v>43739</v>
      </c>
      <c r="C26" s="56">
        <v>854</v>
      </c>
      <c r="D26" s="57">
        <v>4182</v>
      </c>
      <c r="E26" s="57">
        <v>723</v>
      </c>
      <c r="F26" s="57">
        <v>2197</v>
      </c>
      <c r="G26" s="57">
        <v>997</v>
      </c>
      <c r="H26" s="57">
        <v>1222</v>
      </c>
      <c r="I26" s="57">
        <v>309</v>
      </c>
      <c r="J26" s="57">
        <v>2212</v>
      </c>
      <c r="K26" s="57">
        <v>233</v>
      </c>
      <c r="L26" s="57">
        <v>605</v>
      </c>
      <c r="M26" s="58">
        <v>251</v>
      </c>
      <c r="N26" s="63">
        <f t="shared" si="0"/>
        <v>13785</v>
      </c>
    </row>
    <row r="27" spans="2:14" x14ac:dyDescent="0.2">
      <c r="B27" s="17">
        <v>43770</v>
      </c>
      <c r="C27" s="56">
        <v>818</v>
      </c>
      <c r="D27" s="57">
        <v>3874</v>
      </c>
      <c r="E27" s="57">
        <v>708</v>
      </c>
      <c r="F27" s="57">
        <v>2095</v>
      </c>
      <c r="G27" s="57">
        <v>937</v>
      </c>
      <c r="H27" s="57">
        <v>1102</v>
      </c>
      <c r="I27" s="57">
        <v>286</v>
      </c>
      <c r="J27" s="57">
        <v>1933</v>
      </c>
      <c r="K27" s="57">
        <v>200</v>
      </c>
      <c r="L27" s="57">
        <v>552</v>
      </c>
      <c r="M27" s="58">
        <v>268</v>
      </c>
      <c r="N27" s="63">
        <f t="shared" si="0"/>
        <v>12773</v>
      </c>
    </row>
    <row r="28" spans="2:14" x14ac:dyDescent="0.2">
      <c r="B28" s="17">
        <v>43800</v>
      </c>
      <c r="C28" s="56">
        <v>617</v>
      </c>
      <c r="D28" s="57">
        <v>3484</v>
      </c>
      <c r="E28" s="57">
        <v>640</v>
      </c>
      <c r="F28" s="57">
        <v>1914</v>
      </c>
      <c r="G28" s="57">
        <v>899</v>
      </c>
      <c r="H28" s="57">
        <v>1060</v>
      </c>
      <c r="I28" s="57">
        <v>260</v>
      </c>
      <c r="J28" s="57">
        <v>1791</v>
      </c>
      <c r="K28" s="57">
        <v>189</v>
      </c>
      <c r="L28" s="57">
        <v>579</v>
      </c>
      <c r="M28" s="58">
        <v>231</v>
      </c>
      <c r="N28" s="63">
        <f t="shared" si="0"/>
        <v>11664</v>
      </c>
    </row>
    <row r="29" spans="2:14" x14ac:dyDescent="0.2">
      <c r="B29" s="17">
        <v>43831</v>
      </c>
      <c r="C29" s="56">
        <v>840</v>
      </c>
      <c r="D29" s="57">
        <v>4104</v>
      </c>
      <c r="E29" s="57">
        <v>751</v>
      </c>
      <c r="F29" s="57">
        <v>2215</v>
      </c>
      <c r="G29" s="57">
        <v>1022</v>
      </c>
      <c r="H29" s="57">
        <v>1119</v>
      </c>
      <c r="I29" s="57">
        <v>316</v>
      </c>
      <c r="J29" s="57">
        <v>1907</v>
      </c>
      <c r="K29" s="57">
        <v>213</v>
      </c>
      <c r="L29" s="57">
        <v>610</v>
      </c>
      <c r="M29" s="58">
        <v>265</v>
      </c>
      <c r="N29" s="63">
        <f t="shared" si="0"/>
        <v>13362</v>
      </c>
    </row>
    <row r="30" spans="2:14" x14ac:dyDescent="0.2">
      <c r="B30" s="17">
        <v>43862</v>
      </c>
      <c r="C30" s="56">
        <v>815</v>
      </c>
      <c r="D30" s="57">
        <v>3521</v>
      </c>
      <c r="E30" s="57">
        <v>657</v>
      </c>
      <c r="F30" s="57">
        <v>1992</v>
      </c>
      <c r="G30" s="57">
        <v>919</v>
      </c>
      <c r="H30" s="57">
        <v>1025</v>
      </c>
      <c r="I30" s="57">
        <v>256</v>
      </c>
      <c r="J30" s="57">
        <v>1706</v>
      </c>
      <c r="K30" s="57">
        <v>198</v>
      </c>
      <c r="L30" s="57">
        <v>562</v>
      </c>
      <c r="M30" s="58">
        <v>246</v>
      </c>
      <c r="N30" s="63">
        <f t="shared" si="0"/>
        <v>11897</v>
      </c>
    </row>
    <row r="31" spans="2:14" x14ac:dyDescent="0.2">
      <c r="B31" s="17">
        <v>43891</v>
      </c>
      <c r="C31" s="56">
        <v>684</v>
      </c>
      <c r="D31" s="57">
        <v>4068</v>
      </c>
      <c r="E31" s="57">
        <v>633</v>
      </c>
      <c r="F31" s="57">
        <v>2117</v>
      </c>
      <c r="G31" s="57">
        <v>892</v>
      </c>
      <c r="H31" s="57">
        <v>1089</v>
      </c>
      <c r="I31" s="57">
        <v>280</v>
      </c>
      <c r="J31" s="57">
        <v>1855</v>
      </c>
      <c r="K31" s="57">
        <v>206</v>
      </c>
      <c r="L31" s="57">
        <v>600</v>
      </c>
      <c r="M31" s="58">
        <v>248</v>
      </c>
      <c r="N31" s="63">
        <f t="shared" si="0"/>
        <v>12672</v>
      </c>
    </row>
    <row r="32" spans="2:14" x14ac:dyDescent="0.2">
      <c r="B32" s="17">
        <v>43922</v>
      </c>
      <c r="C32" s="56">
        <v>156</v>
      </c>
      <c r="D32" s="57">
        <v>2881</v>
      </c>
      <c r="E32" s="57">
        <v>464</v>
      </c>
      <c r="F32" s="57">
        <v>1286</v>
      </c>
      <c r="G32" s="57">
        <v>540</v>
      </c>
      <c r="H32" s="57">
        <v>730</v>
      </c>
      <c r="I32" s="57">
        <v>172</v>
      </c>
      <c r="J32" s="57">
        <v>1393</v>
      </c>
      <c r="K32" s="57">
        <v>93</v>
      </c>
      <c r="L32" s="57">
        <v>371</v>
      </c>
      <c r="M32" s="58">
        <v>166</v>
      </c>
      <c r="N32" s="63">
        <f t="shared" si="0"/>
        <v>8252</v>
      </c>
    </row>
    <row r="33" spans="2:19" x14ac:dyDescent="0.2">
      <c r="B33" s="17">
        <v>43952</v>
      </c>
      <c r="C33" s="56">
        <v>342</v>
      </c>
      <c r="D33" s="57">
        <v>2100</v>
      </c>
      <c r="E33" s="57">
        <v>423</v>
      </c>
      <c r="F33" s="57">
        <v>1204</v>
      </c>
      <c r="G33" s="57">
        <v>560</v>
      </c>
      <c r="H33" s="57">
        <v>715</v>
      </c>
      <c r="I33" s="57">
        <v>195</v>
      </c>
      <c r="J33" s="57">
        <v>1114</v>
      </c>
      <c r="K33" s="57">
        <v>112</v>
      </c>
      <c r="L33" s="57">
        <v>257</v>
      </c>
      <c r="M33" s="58">
        <v>178</v>
      </c>
      <c r="N33" s="63">
        <f t="shared" si="0"/>
        <v>7200</v>
      </c>
    </row>
    <row r="34" spans="2:19" x14ac:dyDescent="0.2">
      <c r="B34" s="17">
        <v>43983</v>
      </c>
      <c r="C34" s="56">
        <v>699</v>
      </c>
      <c r="D34" s="57">
        <v>2102</v>
      </c>
      <c r="E34" s="57">
        <v>431</v>
      </c>
      <c r="F34" s="57">
        <v>1397</v>
      </c>
      <c r="G34" s="57">
        <v>692</v>
      </c>
      <c r="H34" s="57">
        <v>859</v>
      </c>
      <c r="I34" s="57">
        <v>237</v>
      </c>
      <c r="J34" s="57">
        <v>1255</v>
      </c>
      <c r="K34" s="57">
        <v>185</v>
      </c>
      <c r="L34" s="57">
        <v>366</v>
      </c>
      <c r="M34" s="58">
        <v>198</v>
      </c>
      <c r="N34" s="63">
        <f t="shared" si="0"/>
        <v>8421</v>
      </c>
      <c r="S34" s="82"/>
    </row>
    <row r="35" spans="2:19" x14ac:dyDescent="0.2">
      <c r="B35" s="17">
        <v>44013</v>
      </c>
      <c r="C35" s="56">
        <v>731</v>
      </c>
      <c r="D35" s="57">
        <v>2481</v>
      </c>
      <c r="E35" s="57">
        <v>417</v>
      </c>
      <c r="F35" s="57">
        <v>1518</v>
      </c>
      <c r="G35" s="57">
        <v>699</v>
      </c>
      <c r="H35" s="57">
        <v>871</v>
      </c>
      <c r="I35" s="57">
        <v>242</v>
      </c>
      <c r="J35" s="57">
        <v>1280</v>
      </c>
      <c r="K35" s="57">
        <v>194</v>
      </c>
      <c r="L35" s="57">
        <v>384</v>
      </c>
      <c r="M35" s="58">
        <v>242</v>
      </c>
      <c r="N35" s="63">
        <v>9059</v>
      </c>
      <c r="S35" s="82"/>
    </row>
    <row r="36" spans="2:19" x14ac:dyDescent="0.2">
      <c r="B36" s="48">
        <v>44044</v>
      </c>
      <c r="C36" s="59">
        <v>540</v>
      </c>
      <c r="D36" s="60">
        <v>2251</v>
      </c>
      <c r="E36" s="60">
        <v>386</v>
      </c>
      <c r="F36" s="60">
        <v>1386</v>
      </c>
      <c r="G36" s="60">
        <v>638</v>
      </c>
      <c r="H36" s="60">
        <v>830</v>
      </c>
      <c r="I36" s="60">
        <v>232</v>
      </c>
      <c r="J36" s="60">
        <v>1183</v>
      </c>
      <c r="K36" s="60">
        <v>138</v>
      </c>
      <c r="L36" s="60">
        <v>417</v>
      </c>
      <c r="M36" s="61">
        <v>218</v>
      </c>
      <c r="N36" s="64">
        <f>SUM(C36:M36)</f>
        <v>8219</v>
      </c>
      <c r="Q36" s="82"/>
    </row>
    <row r="37" spans="2:19" ht="16.5" x14ac:dyDescent="0.2">
      <c r="B37" s="52" t="s">
        <v>33</v>
      </c>
      <c r="C37" s="50"/>
      <c r="D37" s="50"/>
      <c r="E37" s="50"/>
      <c r="F37" s="50"/>
      <c r="G37" s="50"/>
      <c r="H37" s="50"/>
      <c r="I37" s="50"/>
      <c r="J37" s="50"/>
      <c r="K37" s="50"/>
      <c r="L37" s="50"/>
      <c r="M37" s="50"/>
      <c r="N37" s="51"/>
    </row>
    <row r="39" spans="2:19" ht="15" x14ac:dyDescent="0.25">
      <c r="B39" s="4" t="s">
        <v>131</v>
      </c>
    </row>
    <row r="41" spans="2:19" ht="17.25" x14ac:dyDescent="0.25">
      <c r="B41" s="6" t="s">
        <v>9</v>
      </c>
      <c r="C41" s="21" t="s">
        <v>10</v>
      </c>
      <c r="D41" s="22" t="s">
        <v>0</v>
      </c>
      <c r="E41" s="22" t="s">
        <v>1</v>
      </c>
      <c r="F41" s="22" t="s">
        <v>11</v>
      </c>
      <c r="G41" s="22" t="s">
        <v>26</v>
      </c>
      <c r="H41" s="22" t="s">
        <v>14</v>
      </c>
      <c r="I41" s="22" t="s">
        <v>27</v>
      </c>
      <c r="J41" s="22" t="s">
        <v>17</v>
      </c>
      <c r="K41" s="22" t="s">
        <v>18</v>
      </c>
      <c r="L41" s="22" t="s">
        <v>16</v>
      </c>
      <c r="M41" s="22" t="s">
        <v>12</v>
      </c>
      <c r="N41" s="10" t="s">
        <v>34</v>
      </c>
    </row>
    <row r="42" spans="2:19" x14ac:dyDescent="0.2">
      <c r="B42" s="12">
        <v>43466</v>
      </c>
      <c r="C42" s="24">
        <f t="shared" ref="C42:D44" si="1">C78/C66</f>
        <v>1.1340341655716164</v>
      </c>
      <c r="D42" s="25">
        <f t="shared" si="1"/>
        <v>1.0621996796583022</v>
      </c>
      <c r="E42" s="25">
        <f t="shared" ref="E42:N42" si="2">E78/E66</f>
        <v>0.97593984962406011</v>
      </c>
      <c r="F42" s="25">
        <f t="shared" si="2"/>
        <v>1.01688654353562</v>
      </c>
      <c r="G42" s="25">
        <f t="shared" si="2"/>
        <v>1.1112412177985949</v>
      </c>
      <c r="H42" s="25">
        <f t="shared" si="2"/>
        <v>0.96076721883173499</v>
      </c>
      <c r="I42" s="25">
        <f t="shared" si="2"/>
        <v>1.0395256916996047</v>
      </c>
      <c r="J42" s="25">
        <f t="shared" si="2"/>
        <v>0.99886621315192747</v>
      </c>
      <c r="K42" s="25">
        <f t="shared" si="2"/>
        <v>0.98326359832635979</v>
      </c>
      <c r="L42" s="25">
        <f t="shared" si="2"/>
        <v>0.95093062605752965</v>
      </c>
      <c r="M42" s="25">
        <f t="shared" si="2"/>
        <v>0.81756756756756754</v>
      </c>
      <c r="N42" s="84">
        <f t="shared" si="2"/>
        <v>1.0263696666939646</v>
      </c>
    </row>
    <row r="43" spans="2:19" x14ac:dyDescent="0.2">
      <c r="B43" s="17">
        <v>43497</v>
      </c>
      <c r="C43" s="27">
        <f t="shared" si="1"/>
        <v>1.1707670043415339</v>
      </c>
      <c r="D43" s="28">
        <f t="shared" si="1"/>
        <v>1.0638297872340425</v>
      </c>
      <c r="E43" s="28">
        <f t="shared" ref="C43:N58" si="3">E79/E67</f>
        <v>1.001526717557252</v>
      </c>
      <c r="F43" s="28">
        <f t="shared" si="3"/>
        <v>1.0441087613293052</v>
      </c>
      <c r="G43" s="28">
        <f t="shared" si="3"/>
        <v>1.0199778024417314</v>
      </c>
      <c r="H43" s="28">
        <f t="shared" si="3"/>
        <v>0.974716652136007</v>
      </c>
      <c r="I43" s="28">
        <f t="shared" si="3"/>
        <v>1.1077586206896552</v>
      </c>
      <c r="J43" s="28">
        <f t="shared" si="3"/>
        <v>1.057799875699192</v>
      </c>
      <c r="K43" s="28">
        <f t="shared" si="3"/>
        <v>0.96666666666666667</v>
      </c>
      <c r="L43" s="28">
        <f t="shared" si="3"/>
        <v>0.95187165775401072</v>
      </c>
      <c r="M43" s="28">
        <f t="shared" si="3"/>
        <v>0.92142857142857137</v>
      </c>
      <c r="N43" s="85">
        <f t="shared" si="3"/>
        <v>1.0407099964676794</v>
      </c>
    </row>
    <row r="44" spans="2:19" x14ac:dyDescent="0.2">
      <c r="B44" s="17">
        <v>43525</v>
      </c>
      <c r="C44" s="27">
        <f t="shared" si="1"/>
        <v>1.1997167138810199</v>
      </c>
      <c r="D44" s="28">
        <f t="shared" si="1"/>
        <v>1.0667651403249632</v>
      </c>
      <c r="E44" s="28">
        <f t="shared" si="3"/>
        <v>1.1379310344827587</v>
      </c>
      <c r="F44" s="28">
        <f t="shared" si="3"/>
        <v>1.0282301845819761</v>
      </c>
      <c r="G44" s="28">
        <f t="shared" si="3"/>
        <v>1.0467289719626167</v>
      </c>
      <c r="H44" s="28">
        <f t="shared" si="3"/>
        <v>1.0743565300285987</v>
      </c>
      <c r="I44" s="28">
        <f t="shared" si="3"/>
        <v>1.0466926070038911</v>
      </c>
      <c r="J44" s="28">
        <f t="shared" si="3"/>
        <v>0.95603156708004511</v>
      </c>
      <c r="K44" s="28">
        <f t="shared" si="3"/>
        <v>1.0621761658031088</v>
      </c>
      <c r="L44" s="28">
        <f t="shared" si="3"/>
        <v>1.0128440366972478</v>
      </c>
      <c r="M44" s="28">
        <f t="shared" si="3"/>
        <v>0.82462686567164178</v>
      </c>
      <c r="N44" s="85">
        <f t="shared" si="3"/>
        <v>1.0458899338209684</v>
      </c>
    </row>
    <row r="45" spans="2:19" x14ac:dyDescent="0.2">
      <c r="B45" s="17">
        <v>43556</v>
      </c>
      <c r="C45" s="27">
        <f t="shared" si="3"/>
        <v>1.0925925925925926</v>
      </c>
      <c r="D45" s="28">
        <f>D81/D69</f>
        <v>1.1019444444444444</v>
      </c>
      <c r="E45" s="28">
        <f t="shared" si="3"/>
        <v>0.89347536617842871</v>
      </c>
      <c r="F45" s="28">
        <f t="shared" si="3"/>
        <v>1.0815013404825737</v>
      </c>
      <c r="G45" s="28">
        <f t="shared" si="3"/>
        <v>0.99568034557235419</v>
      </c>
      <c r="H45" s="28">
        <f t="shared" si="3"/>
        <v>1.0564516129032258</v>
      </c>
      <c r="I45" s="28">
        <f t="shared" si="3"/>
        <v>1.1176470588235294</v>
      </c>
      <c r="J45" s="28">
        <f t="shared" si="3"/>
        <v>1.0459035444509006</v>
      </c>
      <c r="K45" s="28">
        <f t="shared" si="3"/>
        <v>1.0273972602739727</v>
      </c>
      <c r="L45" s="28">
        <f t="shared" si="3"/>
        <v>1.135678391959799</v>
      </c>
      <c r="M45" s="28">
        <f t="shared" si="3"/>
        <v>1.0612244897959184</v>
      </c>
      <c r="N45" s="85">
        <f t="shared" si="3"/>
        <v>1.0645536010620644</v>
      </c>
    </row>
    <row r="46" spans="2:19" x14ac:dyDescent="0.2">
      <c r="B46" s="17">
        <v>43586</v>
      </c>
      <c r="C46" s="27">
        <f t="shared" si="3"/>
        <v>1.1060209424083769</v>
      </c>
      <c r="D46" s="28">
        <f>D82/D70</f>
        <v>1.0150012712941774</v>
      </c>
      <c r="E46" s="28">
        <f t="shared" si="3"/>
        <v>0.9731638418079096</v>
      </c>
      <c r="F46" s="28">
        <f t="shared" si="3"/>
        <v>1.0005117707267144</v>
      </c>
      <c r="G46" s="28">
        <f t="shared" si="3"/>
        <v>0.9503695881731784</v>
      </c>
      <c r="H46" s="28">
        <f t="shared" si="3"/>
        <v>1.0051724137931035</v>
      </c>
      <c r="I46" s="28">
        <f t="shared" si="3"/>
        <v>0.97552447552447552</v>
      </c>
      <c r="J46" s="28">
        <f t="shared" si="3"/>
        <v>1</v>
      </c>
      <c r="K46" s="28">
        <f t="shared" si="3"/>
        <v>1.0228310502283104</v>
      </c>
      <c r="L46" s="28">
        <f t="shared" si="3"/>
        <v>0.96958855098389984</v>
      </c>
      <c r="M46" s="28">
        <f t="shared" si="3"/>
        <v>1.1352459016393444</v>
      </c>
      <c r="N46" s="85">
        <f t="shared" si="3"/>
        <v>1.0075182019626463</v>
      </c>
    </row>
    <row r="47" spans="2:19" x14ac:dyDescent="0.2">
      <c r="B47" s="17">
        <v>43617</v>
      </c>
      <c r="C47" s="27">
        <f>C83/C71</f>
        <v>0.93521790341578326</v>
      </c>
      <c r="D47" s="28">
        <f>D83/D71</f>
        <v>1.0354279803465218</v>
      </c>
      <c r="E47" s="28">
        <f t="shared" si="3"/>
        <v>0.93370944992947813</v>
      </c>
      <c r="F47" s="28">
        <f t="shared" si="3"/>
        <v>1.0204831932773109</v>
      </c>
      <c r="G47" s="28">
        <f t="shared" si="3"/>
        <v>1.0465872156013001</v>
      </c>
      <c r="H47" s="28">
        <f t="shared" si="3"/>
        <v>0.96343537414965985</v>
      </c>
      <c r="I47" s="28">
        <f t="shared" si="3"/>
        <v>0.97701149425287359</v>
      </c>
      <c r="J47" s="28">
        <f t="shared" si="3"/>
        <v>1.0083725798011511</v>
      </c>
      <c r="K47" s="28">
        <f t="shared" si="3"/>
        <v>1.095</v>
      </c>
      <c r="L47" s="28">
        <f t="shared" si="3"/>
        <v>1.0462046204620461</v>
      </c>
      <c r="M47" s="28">
        <f t="shared" si="3"/>
        <v>1.0441767068273093</v>
      </c>
      <c r="N47" s="85">
        <f t="shared" si="3"/>
        <v>1.0111418411694981</v>
      </c>
    </row>
    <row r="48" spans="2:19" x14ac:dyDescent="0.2">
      <c r="B48" s="17">
        <v>43647</v>
      </c>
      <c r="C48" s="27">
        <f t="shared" si="3"/>
        <v>0.96902106567534074</v>
      </c>
      <c r="D48" s="28">
        <f>D84/D72</f>
        <v>0.99691437387503212</v>
      </c>
      <c r="E48" s="28">
        <f t="shared" si="3"/>
        <v>0.99572649572649574</v>
      </c>
      <c r="F48" s="28">
        <f t="shared" si="3"/>
        <v>1.0063829787234042</v>
      </c>
      <c r="G48" s="28">
        <f t="shared" si="3"/>
        <v>1.0191441441441442</v>
      </c>
      <c r="H48" s="28">
        <f t="shared" si="3"/>
        <v>0.98631308810949525</v>
      </c>
      <c r="I48" s="28">
        <f t="shared" si="3"/>
        <v>1.12890625</v>
      </c>
      <c r="J48" s="28">
        <f t="shared" si="3"/>
        <v>0.9959037378392217</v>
      </c>
      <c r="K48" s="28">
        <f t="shared" si="3"/>
        <v>1.0445544554455446</v>
      </c>
      <c r="L48" s="28">
        <f t="shared" si="3"/>
        <v>0.98615916955017302</v>
      </c>
      <c r="M48" s="28">
        <f t="shared" si="3"/>
        <v>1.1020408163265305</v>
      </c>
      <c r="N48" s="85">
        <f t="shared" si="3"/>
        <v>1.0018298989577532</v>
      </c>
    </row>
    <row r="49" spans="2:14" x14ac:dyDescent="0.2">
      <c r="B49" s="17">
        <v>43678</v>
      </c>
      <c r="C49" s="27">
        <f t="shared" si="3"/>
        <v>0.77727272727272723</v>
      </c>
      <c r="D49" s="28">
        <f t="shared" si="3"/>
        <v>1.0041764552336205</v>
      </c>
      <c r="E49" s="28">
        <f t="shared" si="3"/>
        <v>1.0520504731861198</v>
      </c>
      <c r="F49" s="28">
        <f t="shared" si="3"/>
        <v>1.0631820792647904</v>
      </c>
      <c r="G49" s="28">
        <f t="shared" si="3"/>
        <v>1.0318021201413428</v>
      </c>
      <c r="H49" s="28">
        <f t="shared" si="3"/>
        <v>1.0097259062776305</v>
      </c>
      <c r="I49" s="28">
        <f t="shared" si="3"/>
        <v>1.0495867768595042</v>
      </c>
      <c r="J49" s="28">
        <f t="shared" si="3"/>
        <v>0.98735408560311289</v>
      </c>
      <c r="K49" s="28">
        <f t="shared" si="3"/>
        <v>0.98499999999999999</v>
      </c>
      <c r="L49" s="28">
        <f t="shared" si="3"/>
        <v>1.0051635111876076</v>
      </c>
      <c r="M49" s="28">
        <f t="shared" si="3"/>
        <v>1</v>
      </c>
      <c r="N49" s="85">
        <f t="shared" si="3"/>
        <v>0.99895051263421331</v>
      </c>
    </row>
    <row r="50" spans="2:14" x14ac:dyDescent="0.2">
      <c r="B50" s="17">
        <v>43709</v>
      </c>
      <c r="C50" s="27">
        <f t="shared" si="3"/>
        <v>0.82270270270270274</v>
      </c>
      <c r="D50" s="28">
        <f t="shared" ref="D50:D59" si="4">D86/D74</f>
        <v>0.97400686611083864</v>
      </c>
      <c r="E50" s="28">
        <f t="shared" si="3"/>
        <v>0.8795888399412628</v>
      </c>
      <c r="F50" s="28">
        <f t="shared" si="3"/>
        <v>1.0196870267541647</v>
      </c>
      <c r="G50" s="28">
        <f t="shared" si="3"/>
        <v>1.0360766629086811</v>
      </c>
      <c r="H50" s="28">
        <f t="shared" si="3"/>
        <v>0.9973591549295775</v>
      </c>
      <c r="I50" s="28">
        <f t="shared" si="3"/>
        <v>1.0323741007194245</v>
      </c>
      <c r="J50" s="28">
        <f t="shared" si="3"/>
        <v>0.99091778202676861</v>
      </c>
      <c r="K50" s="28">
        <f t="shared" si="3"/>
        <v>1.0309278350515463</v>
      </c>
      <c r="L50" s="28">
        <f t="shared" si="3"/>
        <v>1.013840830449827</v>
      </c>
      <c r="M50" s="28">
        <f t="shared" si="3"/>
        <v>0.81184668989547037</v>
      </c>
      <c r="N50" s="85">
        <f t="shared" si="3"/>
        <v>0.97446257051379781</v>
      </c>
    </row>
    <row r="51" spans="2:14" x14ac:dyDescent="0.2">
      <c r="B51" s="17">
        <v>43739</v>
      </c>
      <c r="C51" s="27">
        <f t="shared" si="3"/>
        <v>0.88135593220338981</v>
      </c>
      <c r="D51" s="28">
        <f t="shared" si="4"/>
        <v>0.96438494569335687</v>
      </c>
      <c r="E51" s="28">
        <f t="shared" si="3"/>
        <v>1.0185185185185186</v>
      </c>
      <c r="F51" s="28">
        <f t="shared" si="3"/>
        <v>1.023469387755102</v>
      </c>
      <c r="G51" s="28">
        <f t="shared" si="3"/>
        <v>1.0236220472440944</v>
      </c>
      <c r="H51" s="28">
        <f t="shared" si="3"/>
        <v>0.97212543554006969</v>
      </c>
      <c r="I51" s="28">
        <f t="shared" si="3"/>
        <v>1.0071428571428571</v>
      </c>
      <c r="J51" s="28">
        <f t="shared" si="3"/>
        <v>1.0259014728288471</v>
      </c>
      <c r="K51" s="28">
        <f t="shared" si="3"/>
        <v>1.0390243902439025</v>
      </c>
      <c r="L51" s="28">
        <f t="shared" si="3"/>
        <v>0.99102333931777375</v>
      </c>
      <c r="M51" s="28">
        <f t="shared" si="3"/>
        <v>0.80918727915194344</v>
      </c>
      <c r="N51" s="85">
        <f t="shared" si="3"/>
        <v>0.98451188986232796</v>
      </c>
    </row>
    <row r="52" spans="2:14" x14ac:dyDescent="0.2">
      <c r="B52" s="17">
        <v>43770</v>
      </c>
      <c r="C52" s="27">
        <f t="shared" si="3"/>
        <v>0.89496717724288843</v>
      </c>
      <c r="D52" s="28">
        <f t="shared" si="4"/>
        <v>0.98927477017364662</v>
      </c>
      <c r="E52" s="28">
        <f t="shared" si="3"/>
        <v>1.0411764705882354</v>
      </c>
      <c r="F52" s="28">
        <f t="shared" si="3"/>
        <v>1.0495991983967936</v>
      </c>
      <c r="G52" s="28">
        <f t="shared" si="3"/>
        <v>0.96399176954732513</v>
      </c>
      <c r="H52" s="28">
        <f t="shared" si="3"/>
        <v>0.90476190476190477</v>
      </c>
      <c r="I52" s="28">
        <f t="shared" si="3"/>
        <v>0.90793650793650793</v>
      </c>
      <c r="J52" s="28">
        <f t="shared" si="3"/>
        <v>0.99948293691830403</v>
      </c>
      <c r="K52" s="28">
        <f t="shared" si="3"/>
        <v>1.1049723756906078</v>
      </c>
      <c r="L52" s="28">
        <f t="shared" si="3"/>
        <v>0.99102333931777375</v>
      </c>
      <c r="M52" s="28">
        <f t="shared" si="3"/>
        <v>1.1074380165289257</v>
      </c>
      <c r="N52" s="85">
        <f t="shared" si="3"/>
        <v>0.98831631073970905</v>
      </c>
    </row>
    <row r="53" spans="2:14" x14ac:dyDescent="0.2">
      <c r="B53" s="17">
        <v>43800</v>
      </c>
      <c r="C53" s="27">
        <f t="shared" si="3"/>
        <v>0.84816753926701571</v>
      </c>
      <c r="D53" s="28">
        <f t="shared" si="4"/>
        <v>0.96798094734056628</v>
      </c>
      <c r="E53" s="28">
        <f t="shared" si="3"/>
        <v>1.1686956521739131</v>
      </c>
      <c r="F53" s="28">
        <f t="shared" si="3"/>
        <v>1.0742918225547835</v>
      </c>
      <c r="G53" s="28">
        <f t="shared" si="3"/>
        <v>1.0194384449244061</v>
      </c>
      <c r="H53" s="28">
        <f t="shared" si="3"/>
        <v>0.97546012269938653</v>
      </c>
      <c r="I53" s="28">
        <f t="shared" si="3"/>
        <v>1.0705882352941176</v>
      </c>
      <c r="J53" s="28">
        <f t="shared" si="3"/>
        <v>0.9894792214623882</v>
      </c>
      <c r="K53" s="28">
        <f t="shared" si="3"/>
        <v>1.03125</v>
      </c>
      <c r="L53" s="28">
        <f t="shared" si="3"/>
        <v>1.0761061946902655</v>
      </c>
      <c r="M53" s="28">
        <f t="shared" si="3"/>
        <v>0.86170212765957444</v>
      </c>
      <c r="N53" s="85">
        <f t="shared" si="3"/>
        <v>0.99967349604113953</v>
      </c>
    </row>
    <row r="54" spans="2:14" x14ac:dyDescent="0.2">
      <c r="B54" s="17">
        <v>43831</v>
      </c>
      <c r="C54" s="27">
        <f t="shared" si="3"/>
        <v>0.92931633835457705</v>
      </c>
      <c r="D54" s="28">
        <f t="shared" si="4"/>
        <v>0.98441819552651422</v>
      </c>
      <c r="E54" s="28">
        <f t="shared" si="3"/>
        <v>1.1047765793528506</v>
      </c>
      <c r="F54" s="28">
        <f t="shared" si="3"/>
        <v>1.0970420342501297</v>
      </c>
      <c r="G54" s="28">
        <f t="shared" si="3"/>
        <v>1.0284510010537409</v>
      </c>
      <c r="H54" s="28">
        <f t="shared" si="3"/>
        <v>0.96914700544464605</v>
      </c>
      <c r="I54" s="28">
        <f t="shared" si="3"/>
        <v>1.1482889733840305</v>
      </c>
      <c r="J54" s="28">
        <f t="shared" si="3"/>
        <v>1.0329171396140748</v>
      </c>
      <c r="K54" s="28">
        <f t="shared" si="3"/>
        <v>0.86382978723404258</v>
      </c>
      <c r="L54" s="28">
        <f t="shared" si="3"/>
        <v>1.0355871886120998</v>
      </c>
      <c r="M54" s="28">
        <f t="shared" si="3"/>
        <v>1.0454545454545454</v>
      </c>
      <c r="N54" s="85">
        <f t="shared" si="3"/>
        <v>1.017713237054177</v>
      </c>
    </row>
    <row r="55" spans="2:14" x14ac:dyDescent="0.2">
      <c r="B55" s="17">
        <v>43862</v>
      </c>
      <c r="C55" s="27">
        <f t="shared" si="3"/>
        <v>1.0580964153275649</v>
      </c>
      <c r="D55" s="28">
        <f t="shared" si="4"/>
        <v>1.0269444444444444</v>
      </c>
      <c r="E55" s="28">
        <f t="shared" si="3"/>
        <v>1.0518292682926829</v>
      </c>
      <c r="F55" s="28">
        <f t="shared" si="3"/>
        <v>1.2106481481481481</v>
      </c>
      <c r="G55" s="28">
        <f t="shared" si="3"/>
        <v>1.0500544069640914</v>
      </c>
      <c r="H55" s="28">
        <f t="shared" si="3"/>
        <v>0.96243291592128799</v>
      </c>
      <c r="I55" s="28">
        <f t="shared" si="3"/>
        <v>1.0466926070038911</v>
      </c>
      <c r="J55" s="28">
        <f t="shared" si="3"/>
        <v>1.0522914218566393</v>
      </c>
      <c r="K55" s="28">
        <f t="shared" si="3"/>
        <v>1.0246305418719213</v>
      </c>
      <c r="L55" s="28">
        <f t="shared" si="3"/>
        <v>1.1048689138576779</v>
      </c>
      <c r="M55" s="28">
        <f t="shared" si="3"/>
        <v>1</v>
      </c>
      <c r="N55" s="85">
        <f t="shared" si="3"/>
        <v>1.0599915146372507</v>
      </c>
    </row>
    <row r="56" spans="2:14" x14ac:dyDescent="0.2">
      <c r="B56" s="17">
        <v>43891</v>
      </c>
      <c r="C56" s="27">
        <f t="shared" si="3"/>
        <v>0.77095631641086182</v>
      </c>
      <c r="D56" s="28">
        <f t="shared" si="4"/>
        <v>1.075325394627527</v>
      </c>
      <c r="E56" s="28">
        <f t="shared" si="3"/>
        <v>0.87157287157287155</v>
      </c>
      <c r="F56" s="28">
        <f t="shared" si="3"/>
        <v>1.0670538542766632</v>
      </c>
      <c r="G56" s="28">
        <f t="shared" si="3"/>
        <v>0.9497767857142857</v>
      </c>
      <c r="H56" s="28">
        <f t="shared" si="3"/>
        <v>0.92280390417036384</v>
      </c>
      <c r="I56" s="28">
        <f t="shared" si="3"/>
        <v>0.99256505576208176</v>
      </c>
      <c r="J56" s="28">
        <f t="shared" si="3"/>
        <v>1.0442216981132075</v>
      </c>
      <c r="K56" s="28">
        <f t="shared" si="3"/>
        <v>0.96097560975609753</v>
      </c>
      <c r="L56" s="28">
        <f t="shared" si="3"/>
        <v>1.0380434782608696</v>
      </c>
      <c r="M56" s="28">
        <f t="shared" si="3"/>
        <v>1.0723981900452488</v>
      </c>
      <c r="N56" s="85">
        <f t="shared" si="3"/>
        <v>1.0070768462242945</v>
      </c>
    </row>
    <row r="57" spans="2:14" x14ac:dyDescent="0.2">
      <c r="B57" s="17">
        <v>43922</v>
      </c>
      <c r="C57" s="27">
        <f t="shared" si="3"/>
        <v>0.19854721549636803</v>
      </c>
      <c r="D57" s="28">
        <f t="shared" si="4"/>
        <v>0.76254096294429041</v>
      </c>
      <c r="E57" s="28">
        <f t="shared" si="3"/>
        <v>0.72578241430700452</v>
      </c>
      <c r="F57" s="28">
        <f t="shared" si="3"/>
        <v>0.66931085770946952</v>
      </c>
      <c r="G57" s="28">
        <f t="shared" si="3"/>
        <v>0.61496746203904551</v>
      </c>
      <c r="H57" s="28">
        <f t="shared" si="3"/>
        <v>0.65055131467345206</v>
      </c>
      <c r="I57" s="28">
        <f t="shared" si="3"/>
        <v>0.63508771929824559</v>
      </c>
      <c r="J57" s="28">
        <f t="shared" si="3"/>
        <v>0.81277777777777782</v>
      </c>
      <c r="K57" s="28">
        <f t="shared" si="3"/>
        <v>0.43555555555555553</v>
      </c>
      <c r="L57" s="28">
        <f t="shared" si="3"/>
        <v>0.5752212389380531</v>
      </c>
      <c r="M57" s="28">
        <f t="shared" si="3"/>
        <v>0.66923076923076918</v>
      </c>
      <c r="N57" s="85">
        <f t="shared" si="3"/>
        <v>0.67537022603273578</v>
      </c>
    </row>
    <row r="58" spans="2:14" x14ac:dyDescent="0.2">
      <c r="B58" s="17">
        <v>43952</v>
      </c>
      <c r="C58" s="27">
        <f t="shared" si="3"/>
        <v>0.44733727810650886</v>
      </c>
      <c r="D58" s="28">
        <f t="shared" si="4"/>
        <v>0.58141282565130259</v>
      </c>
      <c r="E58" s="28">
        <f t="shared" si="3"/>
        <v>0.67924528301886788</v>
      </c>
      <c r="F58" s="28">
        <f t="shared" si="3"/>
        <v>0.68081841432225065</v>
      </c>
      <c r="G58" s="28">
        <f t="shared" si="3"/>
        <v>0.68777777777777782</v>
      </c>
      <c r="H58" s="28">
        <f t="shared" si="3"/>
        <v>0.6775300171526587</v>
      </c>
      <c r="I58" s="28">
        <f t="shared" si="3"/>
        <v>0.77419354838709675</v>
      </c>
      <c r="J58" s="28">
        <f t="shared" si="3"/>
        <v>0.66111707841031153</v>
      </c>
      <c r="K58" s="28">
        <f t="shared" si="3"/>
        <v>0.5535714285714286</v>
      </c>
      <c r="L58" s="28">
        <f t="shared" si="3"/>
        <v>0.52398523985239853</v>
      </c>
      <c r="M58" s="28">
        <f t="shared" si="3"/>
        <v>0.71119133574007221</v>
      </c>
      <c r="N58" s="85">
        <f t="shared" ref="N58" si="5">N94/N82</f>
        <v>0.6250883669782421</v>
      </c>
    </row>
    <row r="59" spans="2:14" x14ac:dyDescent="0.2">
      <c r="B59" s="80">
        <v>43983</v>
      </c>
      <c r="C59" s="27">
        <f>C95/C83</f>
        <v>0.84005037783375314</v>
      </c>
      <c r="D59" s="28">
        <f t="shared" si="4"/>
        <v>0.50099900099900097</v>
      </c>
      <c r="E59" s="28">
        <f>E95/E83</f>
        <v>0.62084592145015105</v>
      </c>
      <c r="F59" s="28">
        <f>F95/F83</f>
        <v>0.68656716417910446</v>
      </c>
      <c r="G59" s="28">
        <f>G95/G83</f>
        <v>0.68426501035196685</v>
      </c>
      <c r="H59" s="28">
        <f t="shared" ref="H59:N59" si="6">H95/H83</f>
        <v>0.72374227714033534</v>
      </c>
      <c r="I59" s="28">
        <f t="shared" si="6"/>
        <v>0.88627450980392153</v>
      </c>
      <c r="J59" s="28">
        <f t="shared" si="6"/>
        <v>0.62169174883238199</v>
      </c>
      <c r="K59" s="28">
        <f t="shared" si="6"/>
        <v>0.80821917808219179</v>
      </c>
      <c r="L59" s="28">
        <f t="shared" si="6"/>
        <v>0.55047318611987384</v>
      </c>
      <c r="M59" s="28">
        <f t="shared" si="6"/>
        <v>0.72692307692307689</v>
      </c>
      <c r="N59" s="85">
        <f t="shared" si="6"/>
        <v>0.62816505157861835</v>
      </c>
    </row>
    <row r="60" spans="2:14" x14ac:dyDescent="0.2">
      <c r="B60" s="17">
        <v>44013</v>
      </c>
      <c r="C60" s="27">
        <f t="shared" ref="C60:N60" si="7">C96/C84</f>
        <v>0.8529411764705882</v>
      </c>
      <c r="D60" s="28">
        <f t="shared" si="7"/>
        <v>0.58421459891668814</v>
      </c>
      <c r="E60" s="28">
        <f t="shared" si="7"/>
        <v>0.54506437768240346</v>
      </c>
      <c r="F60" s="28">
        <f t="shared" si="7"/>
        <v>0.73255813953488369</v>
      </c>
      <c r="G60" s="28">
        <f t="shared" si="7"/>
        <v>0.70497237569060778</v>
      </c>
      <c r="H60" s="28">
        <f t="shared" si="7"/>
        <v>0.68950563746747617</v>
      </c>
      <c r="I60" s="28">
        <f t="shared" si="7"/>
        <v>0.76470588235294112</v>
      </c>
      <c r="J60" s="28">
        <f t="shared" si="7"/>
        <v>0.60102827763496147</v>
      </c>
      <c r="K60" s="28">
        <f t="shared" si="7"/>
        <v>0.83886255924170616</v>
      </c>
      <c r="L60" s="28">
        <f t="shared" si="7"/>
        <v>0.61578947368421055</v>
      </c>
      <c r="M60" s="28">
        <f t="shared" si="7"/>
        <v>0.81851851851851853</v>
      </c>
      <c r="N60" s="85">
        <f t="shared" si="7"/>
        <v>0.65684561626429483</v>
      </c>
    </row>
    <row r="61" spans="2:14" x14ac:dyDescent="0.2">
      <c r="B61" s="48">
        <v>44044</v>
      </c>
      <c r="C61" s="27">
        <f>C97/C85</f>
        <v>0.82894736842105265</v>
      </c>
      <c r="D61" s="28">
        <f t="shared" ref="D61:N61" si="8">D97/D85</f>
        <v>0.61450480894203274</v>
      </c>
      <c r="E61" s="28">
        <f t="shared" si="8"/>
        <v>0.6071964017991005</v>
      </c>
      <c r="F61" s="28">
        <f t="shared" si="8"/>
        <v>0.78606158833063211</v>
      </c>
      <c r="G61" s="28">
        <f t="shared" si="8"/>
        <v>0.76484018264840181</v>
      </c>
      <c r="H61" s="28">
        <f t="shared" si="8"/>
        <v>0.76357267950963226</v>
      </c>
      <c r="I61" s="28">
        <f t="shared" si="8"/>
        <v>0.96062992125984248</v>
      </c>
      <c r="J61" s="28">
        <f t="shared" si="8"/>
        <v>0.61182266009852215</v>
      </c>
      <c r="K61" s="28">
        <f t="shared" si="8"/>
        <v>0.73604060913705582</v>
      </c>
      <c r="L61" s="28">
        <f t="shared" si="8"/>
        <v>0.75</v>
      </c>
      <c r="M61" s="28">
        <f>M97/M85</f>
        <v>0.94628099173553715</v>
      </c>
      <c r="N61" s="85">
        <f t="shared" si="8"/>
        <v>0.69743009536124134</v>
      </c>
    </row>
    <row r="62" spans="2:14" x14ac:dyDescent="0.2">
      <c r="B62" s="14"/>
      <c r="C62" s="14"/>
      <c r="D62" s="14"/>
      <c r="E62" s="14"/>
      <c r="F62" s="14"/>
      <c r="G62" s="14"/>
      <c r="H62" s="14"/>
      <c r="I62" s="14"/>
      <c r="J62" s="14"/>
      <c r="K62" s="14"/>
      <c r="L62" s="14"/>
      <c r="M62" s="14"/>
      <c r="N62" s="14"/>
    </row>
    <row r="63" spans="2:14" ht="15" x14ac:dyDescent="0.25">
      <c r="B63" s="4" t="s">
        <v>130</v>
      </c>
      <c r="N63" s="36"/>
    </row>
    <row r="64" spans="2:14" x14ac:dyDescent="0.2">
      <c r="C64" s="5"/>
      <c r="D64" s="5"/>
      <c r="E64" s="5"/>
      <c r="F64" s="5"/>
      <c r="G64" s="5"/>
      <c r="H64" s="5"/>
      <c r="I64" s="5"/>
      <c r="J64" s="5"/>
      <c r="K64" s="5"/>
      <c r="L64" s="5"/>
      <c r="M64" s="5"/>
    </row>
    <row r="65" spans="2:14" ht="17.25" x14ac:dyDescent="0.25">
      <c r="B65" s="6" t="s">
        <v>9</v>
      </c>
      <c r="C65" s="7" t="s">
        <v>10</v>
      </c>
      <c r="D65" s="8" t="s">
        <v>0</v>
      </c>
      <c r="E65" s="8" t="s">
        <v>1</v>
      </c>
      <c r="F65" s="8" t="s">
        <v>11</v>
      </c>
      <c r="G65" s="8" t="s">
        <v>26</v>
      </c>
      <c r="H65" s="8" t="s">
        <v>14</v>
      </c>
      <c r="I65" s="8" t="s">
        <v>27</v>
      </c>
      <c r="J65" s="8" t="s">
        <v>17</v>
      </c>
      <c r="K65" s="8" t="s">
        <v>18</v>
      </c>
      <c r="L65" s="8" t="s">
        <v>16</v>
      </c>
      <c r="M65" s="8" t="s">
        <v>12</v>
      </c>
      <c r="N65" s="10" t="s">
        <v>34</v>
      </c>
    </row>
    <row r="66" spans="2:14" x14ac:dyDescent="0.2">
      <c r="B66" s="12">
        <v>43101</v>
      </c>
      <c r="C66" s="13">
        <v>761</v>
      </c>
      <c r="D66" s="14">
        <v>3746</v>
      </c>
      <c r="E66" s="14">
        <v>665</v>
      </c>
      <c r="F66" s="14">
        <v>1895</v>
      </c>
      <c r="G66" s="14">
        <v>854</v>
      </c>
      <c r="H66" s="14">
        <v>1147</v>
      </c>
      <c r="I66" s="14">
        <v>253</v>
      </c>
      <c r="J66" s="14">
        <v>1764</v>
      </c>
      <c r="K66" s="14">
        <v>239</v>
      </c>
      <c r="L66" s="14">
        <v>591</v>
      </c>
      <c r="M66" s="15">
        <v>296</v>
      </c>
      <c r="N66" s="16">
        <v>12211</v>
      </c>
    </row>
    <row r="67" spans="2:14" x14ac:dyDescent="0.2">
      <c r="B67" s="17">
        <v>43132</v>
      </c>
      <c r="C67" s="18">
        <v>691</v>
      </c>
      <c r="D67" s="2">
        <v>3384</v>
      </c>
      <c r="E67" s="2">
        <v>655</v>
      </c>
      <c r="F67" s="2">
        <v>1655</v>
      </c>
      <c r="G67" s="2">
        <v>901</v>
      </c>
      <c r="H67" s="2">
        <v>1147</v>
      </c>
      <c r="I67" s="2">
        <v>232</v>
      </c>
      <c r="J67" s="2">
        <v>1609</v>
      </c>
      <c r="K67" s="2">
        <v>210</v>
      </c>
      <c r="L67" s="2">
        <v>561</v>
      </c>
      <c r="M67" s="19">
        <v>280</v>
      </c>
      <c r="N67" s="20">
        <v>11324</v>
      </c>
    </row>
    <row r="68" spans="2:14" x14ac:dyDescent="0.2">
      <c r="B68" s="17">
        <v>43160</v>
      </c>
      <c r="C68" s="18">
        <v>706</v>
      </c>
      <c r="D68" s="2">
        <v>3385</v>
      </c>
      <c r="E68" s="2">
        <v>609</v>
      </c>
      <c r="F68" s="2">
        <v>1842</v>
      </c>
      <c r="G68" s="2">
        <v>856</v>
      </c>
      <c r="H68" s="2">
        <v>1049</v>
      </c>
      <c r="I68" s="2">
        <v>257</v>
      </c>
      <c r="J68" s="2">
        <v>1774</v>
      </c>
      <c r="K68" s="2">
        <v>193</v>
      </c>
      <c r="L68" s="2">
        <v>545</v>
      </c>
      <c r="M68" s="19">
        <v>268</v>
      </c>
      <c r="N68" s="20">
        <v>11484</v>
      </c>
    </row>
    <row r="69" spans="2:14" x14ac:dyDescent="0.2">
      <c r="B69" s="17">
        <v>43191</v>
      </c>
      <c r="C69" s="18">
        <v>756</v>
      </c>
      <c r="D69" s="2">
        <v>3600</v>
      </c>
      <c r="E69" s="2">
        <v>751</v>
      </c>
      <c r="F69" s="2">
        <v>1865</v>
      </c>
      <c r="G69" s="2">
        <v>926</v>
      </c>
      <c r="H69" s="2">
        <v>1116</v>
      </c>
      <c r="I69" s="2">
        <v>255</v>
      </c>
      <c r="J69" s="2">
        <v>1721</v>
      </c>
      <c r="K69" s="2">
        <v>219</v>
      </c>
      <c r="L69" s="2">
        <v>597</v>
      </c>
      <c r="M69" s="19">
        <v>245</v>
      </c>
      <c r="N69" s="20">
        <v>12052</v>
      </c>
    </row>
    <row r="70" spans="2:14" x14ac:dyDescent="0.2">
      <c r="B70" s="17">
        <v>43221</v>
      </c>
      <c r="C70" s="18">
        <v>764</v>
      </c>
      <c r="D70" s="2">
        <v>3933</v>
      </c>
      <c r="E70" s="2">
        <v>708</v>
      </c>
      <c r="F70" s="2">
        <v>1954</v>
      </c>
      <c r="G70" s="2">
        <v>947</v>
      </c>
      <c r="H70" s="2">
        <v>1160</v>
      </c>
      <c r="I70" s="2">
        <v>286</v>
      </c>
      <c r="J70" s="2">
        <v>1862</v>
      </c>
      <c r="K70" s="2">
        <v>219</v>
      </c>
      <c r="L70" s="2">
        <v>559</v>
      </c>
      <c r="M70" s="19">
        <v>244</v>
      </c>
      <c r="N70" s="20">
        <v>12636</v>
      </c>
    </row>
    <row r="71" spans="2:14" x14ac:dyDescent="0.2">
      <c r="B71" s="17">
        <v>43252</v>
      </c>
      <c r="C71" s="18">
        <v>849</v>
      </c>
      <c r="D71" s="2">
        <v>3867</v>
      </c>
      <c r="E71" s="2">
        <v>709</v>
      </c>
      <c r="F71" s="2">
        <v>1904</v>
      </c>
      <c r="G71" s="2">
        <v>923</v>
      </c>
      <c r="H71" s="2">
        <v>1176</v>
      </c>
      <c r="I71" s="2">
        <v>261</v>
      </c>
      <c r="J71" s="2">
        <v>1911</v>
      </c>
      <c r="K71" s="2">
        <v>200</v>
      </c>
      <c r="L71" s="2">
        <v>606</v>
      </c>
      <c r="M71" s="19">
        <v>249</v>
      </c>
      <c r="N71" s="20">
        <v>12655</v>
      </c>
    </row>
    <row r="72" spans="2:14" x14ac:dyDescent="0.2">
      <c r="B72" s="17">
        <v>43282</v>
      </c>
      <c r="C72" s="18">
        <v>807</v>
      </c>
      <c r="D72" s="2">
        <v>3889</v>
      </c>
      <c r="E72" s="2">
        <v>702</v>
      </c>
      <c r="F72" s="2">
        <v>1880</v>
      </c>
      <c r="G72" s="2">
        <v>888</v>
      </c>
      <c r="H72" s="2">
        <v>1169</v>
      </c>
      <c r="I72" s="2">
        <v>256</v>
      </c>
      <c r="J72" s="2">
        <v>1953</v>
      </c>
      <c r="K72" s="2">
        <v>202</v>
      </c>
      <c r="L72" s="2">
        <v>578</v>
      </c>
      <c r="M72" s="19">
        <v>245</v>
      </c>
      <c r="N72" s="20">
        <v>12569</v>
      </c>
    </row>
    <row r="73" spans="2:14" x14ac:dyDescent="0.2">
      <c r="B73" s="17">
        <v>43313</v>
      </c>
      <c r="C73" s="18">
        <v>880</v>
      </c>
      <c r="D73" s="2">
        <v>3831</v>
      </c>
      <c r="E73" s="2">
        <v>634</v>
      </c>
      <c r="F73" s="2">
        <v>1741</v>
      </c>
      <c r="G73" s="2">
        <v>849</v>
      </c>
      <c r="H73" s="2">
        <v>1131</v>
      </c>
      <c r="I73" s="2">
        <v>242</v>
      </c>
      <c r="J73" s="2">
        <v>2056</v>
      </c>
      <c r="K73" s="2">
        <v>200</v>
      </c>
      <c r="L73" s="2">
        <v>581</v>
      </c>
      <c r="M73" s="19">
        <v>242</v>
      </c>
      <c r="N73" s="20">
        <v>12387</v>
      </c>
    </row>
    <row r="74" spans="2:14" x14ac:dyDescent="0.2">
      <c r="B74" s="17">
        <v>43344</v>
      </c>
      <c r="C74" s="18">
        <v>925</v>
      </c>
      <c r="D74" s="2">
        <v>4078</v>
      </c>
      <c r="E74" s="2">
        <v>681</v>
      </c>
      <c r="F74" s="2">
        <v>1981</v>
      </c>
      <c r="G74" s="2">
        <v>887</v>
      </c>
      <c r="H74" s="2">
        <v>1136</v>
      </c>
      <c r="I74" s="2">
        <v>278</v>
      </c>
      <c r="J74" s="2">
        <v>2092</v>
      </c>
      <c r="K74" s="2">
        <v>194</v>
      </c>
      <c r="L74" s="2">
        <v>578</v>
      </c>
      <c r="M74" s="19">
        <v>287</v>
      </c>
      <c r="N74" s="20">
        <v>13118</v>
      </c>
    </row>
    <row r="75" spans="2:14" x14ac:dyDescent="0.2">
      <c r="B75" s="17">
        <v>43374</v>
      </c>
      <c r="C75" s="18">
        <v>885</v>
      </c>
      <c r="D75" s="2">
        <v>3959</v>
      </c>
      <c r="E75" s="2">
        <v>648</v>
      </c>
      <c r="F75" s="2">
        <v>1960</v>
      </c>
      <c r="G75" s="2">
        <v>889</v>
      </c>
      <c r="H75" s="2">
        <v>1148</v>
      </c>
      <c r="I75" s="2">
        <v>280</v>
      </c>
      <c r="J75" s="2">
        <v>1969</v>
      </c>
      <c r="K75" s="2">
        <v>205</v>
      </c>
      <c r="L75" s="2">
        <v>557</v>
      </c>
      <c r="M75" s="19">
        <v>283</v>
      </c>
      <c r="N75" s="20">
        <v>12784</v>
      </c>
    </row>
    <row r="76" spans="2:14" x14ac:dyDescent="0.2">
      <c r="B76" s="17">
        <v>43405</v>
      </c>
      <c r="C76" s="18">
        <v>914</v>
      </c>
      <c r="D76" s="2">
        <v>3916</v>
      </c>
      <c r="E76" s="2">
        <v>680</v>
      </c>
      <c r="F76" s="2">
        <v>1996</v>
      </c>
      <c r="G76" s="2">
        <v>972</v>
      </c>
      <c r="H76" s="2">
        <v>1218</v>
      </c>
      <c r="I76" s="2">
        <v>315</v>
      </c>
      <c r="J76" s="2">
        <v>1934</v>
      </c>
      <c r="K76" s="2">
        <v>181</v>
      </c>
      <c r="L76" s="2">
        <v>557</v>
      </c>
      <c r="M76" s="19">
        <v>242</v>
      </c>
      <c r="N76" s="20">
        <v>12924</v>
      </c>
    </row>
    <row r="77" spans="2:14" x14ac:dyDescent="0.2">
      <c r="B77" s="17">
        <v>43435</v>
      </c>
      <c r="C77" s="18">
        <v>764</v>
      </c>
      <c r="D77" s="2">
        <v>3779</v>
      </c>
      <c r="E77" s="2">
        <v>575</v>
      </c>
      <c r="F77" s="2">
        <v>1871</v>
      </c>
      <c r="G77" s="2">
        <v>926</v>
      </c>
      <c r="H77" s="2">
        <v>1141</v>
      </c>
      <c r="I77" s="2">
        <v>255</v>
      </c>
      <c r="J77" s="2">
        <v>1901</v>
      </c>
      <c r="K77" s="2">
        <v>192</v>
      </c>
      <c r="L77" s="2">
        <v>565</v>
      </c>
      <c r="M77" s="19">
        <v>282</v>
      </c>
      <c r="N77" s="20">
        <v>12251</v>
      </c>
    </row>
    <row r="78" spans="2:14" x14ac:dyDescent="0.2">
      <c r="B78" s="17">
        <v>43466</v>
      </c>
      <c r="C78" s="18">
        <v>863</v>
      </c>
      <c r="D78" s="2">
        <v>3979</v>
      </c>
      <c r="E78" s="2">
        <v>649</v>
      </c>
      <c r="F78" s="2">
        <v>1927</v>
      </c>
      <c r="G78" s="2">
        <v>949</v>
      </c>
      <c r="H78" s="2">
        <v>1102</v>
      </c>
      <c r="I78" s="2">
        <v>263</v>
      </c>
      <c r="J78" s="2">
        <v>1762</v>
      </c>
      <c r="K78" s="2">
        <v>235</v>
      </c>
      <c r="L78" s="2">
        <v>562</v>
      </c>
      <c r="M78" s="19">
        <v>242</v>
      </c>
      <c r="N78" s="20">
        <v>12533</v>
      </c>
    </row>
    <row r="79" spans="2:14" x14ac:dyDescent="0.2">
      <c r="B79" s="17">
        <v>43497</v>
      </c>
      <c r="C79" s="18">
        <v>809</v>
      </c>
      <c r="D79" s="2">
        <v>3600</v>
      </c>
      <c r="E79" s="2">
        <v>656</v>
      </c>
      <c r="F79" s="2">
        <v>1728</v>
      </c>
      <c r="G79" s="2">
        <v>919</v>
      </c>
      <c r="H79" s="2">
        <v>1118</v>
      </c>
      <c r="I79" s="2">
        <v>257</v>
      </c>
      <c r="J79" s="2">
        <v>1702</v>
      </c>
      <c r="K79" s="2">
        <v>203</v>
      </c>
      <c r="L79" s="2">
        <v>534</v>
      </c>
      <c r="M79" s="19">
        <v>258</v>
      </c>
      <c r="N79" s="20">
        <v>11785</v>
      </c>
    </row>
    <row r="80" spans="2:14" x14ac:dyDescent="0.2">
      <c r="B80" s="17">
        <v>43525</v>
      </c>
      <c r="C80" s="18">
        <v>847</v>
      </c>
      <c r="D80" s="2">
        <v>3611</v>
      </c>
      <c r="E80" s="2">
        <v>693</v>
      </c>
      <c r="F80" s="2">
        <v>1894</v>
      </c>
      <c r="G80" s="2">
        <v>896</v>
      </c>
      <c r="H80" s="2">
        <v>1127</v>
      </c>
      <c r="I80" s="2">
        <v>269</v>
      </c>
      <c r="J80" s="2">
        <v>1696</v>
      </c>
      <c r="K80" s="2">
        <v>205</v>
      </c>
      <c r="L80" s="2">
        <v>552</v>
      </c>
      <c r="M80" s="19">
        <v>221</v>
      </c>
      <c r="N80" s="20">
        <v>12011</v>
      </c>
    </row>
    <row r="81" spans="2:14" x14ac:dyDescent="0.2">
      <c r="B81" s="17">
        <v>43556</v>
      </c>
      <c r="C81" s="18">
        <v>826</v>
      </c>
      <c r="D81" s="2">
        <v>3967</v>
      </c>
      <c r="E81" s="2">
        <v>671</v>
      </c>
      <c r="F81" s="2">
        <v>2017</v>
      </c>
      <c r="G81" s="2">
        <v>922</v>
      </c>
      <c r="H81" s="2">
        <v>1179</v>
      </c>
      <c r="I81" s="2">
        <v>285</v>
      </c>
      <c r="J81" s="2">
        <v>1800</v>
      </c>
      <c r="K81" s="2">
        <v>225</v>
      </c>
      <c r="L81" s="2">
        <v>678</v>
      </c>
      <c r="M81" s="19">
        <v>260</v>
      </c>
      <c r="N81" s="20">
        <v>12830</v>
      </c>
    </row>
    <row r="82" spans="2:14" x14ac:dyDescent="0.2">
      <c r="B82" s="17">
        <v>43586</v>
      </c>
      <c r="C82" s="18">
        <v>845</v>
      </c>
      <c r="D82" s="2">
        <v>3992</v>
      </c>
      <c r="E82" s="2">
        <v>689</v>
      </c>
      <c r="F82" s="2">
        <v>1955</v>
      </c>
      <c r="G82" s="2">
        <v>900</v>
      </c>
      <c r="H82" s="2">
        <v>1166</v>
      </c>
      <c r="I82" s="2">
        <v>279</v>
      </c>
      <c r="J82" s="2">
        <v>1862</v>
      </c>
      <c r="K82" s="2">
        <v>224</v>
      </c>
      <c r="L82" s="2">
        <v>542</v>
      </c>
      <c r="M82" s="19">
        <v>277</v>
      </c>
      <c r="N82" s="20">
        <v>12731</v>
      </c>
    </row>
    <row r="83" spans="2:14" x14ac:dyDescent="0.2">
      <c r="B83" s="17">
        <v>43617</v>
      </c>
      <c r="C83" s="18">
        <v>794</v>
      </c>
      <c r="D83" s="2">
        <v>4004</v>
      </c>
      <c r="E83" s="2">
        <v>662</v>
      </c>
      <c r="F83" s="2">
        <v>1943</v>
      </c>
      <c r="G83" s="2">
        <v>966</v>
      </c>
      <c r="H83" s="2">
        <v>1133</v>
      </c>
      <c r="I83" s="2">
        <v>255</v>
      </c>
      <c r="J83" s="2">
        <v>1927</v>
      </c>
      <c r="K83" s="2">
        <v>219</v>
      </c>
      <c r="L83" s="2">
        <v>634</v>
      </c>
      <c r="M83" s="19">
        <v>260</v>
      </c>
      <c r="N83" s="20">
        <v>12796</v>
      </c>
    </row>
    <row r="84" spans="2:14" x14ac:dyDescent="0.2">
      <c r="B84" s="17">
        <v>43647</v>
      </c>
      <c r="C84" s="18">
        <v>782</v>
      </c>
      <c r="D84" s="2">
        <v>3877</v>
      </c>
      <c r="E84" s="2">
        <v>699</v>
      </c>
      <c r="F84" s="2">
        <v>1892</v>
      </c>
      <c r="G84" s="2">
        <v>905</v>
      </c>
      <c r="H84" s="2">
        <v>1153</v>
      </c>
      <c r="I84" s="2">
        <v>289</v>
      </c>
      <c r="J84" s="2">
        <v>1945</v>
      </c>
      <c r="K84" s="2">
        <v>211</v>
      </c>
      <c r="L84" s="2">
        <v>570</v>
      </c>
      <c r="M84" s="19">
        <v>270</v>
      </c>
      <c r="N84" s="20">
        <v>12592</v>
      </c>
    </row>
    <row r="85" spans="2:14" x14ac:dyDescent="0.2">
      <c r="B85" s="17">
        <v>43678</v>
      </c>
      <c r="C85" s="18">
        <v>684</v>
      </c>
      <c r="D85" s="2">
        <v>3847</v>
      </c>
      <c r="E85" s="2">
        <v>667</v>
      </c>
      <c r="F85" s="2">
        <v>1851</v>
      </c>
      <c r="G85" s="2">
        <v>876</v>
      </c>
      <c r="H85" s="2">
        <v>1142</v>
      </c>
      <c r="I85" s="2">
        <v>254</v>
      </c>
      <c r="J85" s="2">
        <v>2030</v>
      </c>
      <c r="K85" s="2">
        <v>197</v>
      </c>
      <c r="L85" s="2">
        <v>584</v>
      </c>
      <c r="M85" s="19">
        <v>242</v>
      </c>
      <c r="N85" s="20">
        <v>12374</v>
      </c>
    </row>
    <row r="86" spans="2:14" x14ac:dyDescent="0.2">
      <c r="B86" s="17">
        <v>43709</v>
      </c>
      <c r="C86" s="18">
        <v>761</v>
      </c>
      <c r="D86" s="2">
        <v>3972</v>
      </c>
      <c r="E86" s="2">
        <v>599</v>
      </c>
      <c r="F86" s="2">
        <v>2020</v>
      </c>
      <c r="G86" s="2">
        <v>919</v>
      </c>
      <c r="H86" s="2">
        <v>1133</v>
      </c>
      <c r="I86" s="2">
        <v>287</v>
      </c>
      <c r="J86" s="2">
        <v>2073</v>
      </c>
      <c r="K86" s="2">
        <v>200</v>
      </c>
      <c r="L86" s="2">
        <v>586</v>
      </c>
      <c r="M86" s="19">
        <v>233</v>
      </c>
      <c r="N86" s="20">
        <v>12783</v>
      </c>
    </row>
    <row r="87" spans="2:14" x14ac:dyDescent="0.2">
      <c r="B87" s="17">
        <v>43739</v>
      </c>
      <c r="C87" s="18">
        <v>780</v>
      </c>
      <c r="D87" s="2">
        <v>3818</v>
      </c>
      <c r="E87" s="2">
        <v>660</v>
      </c>
      <c r="F87" s="2">
        <v>2006</v>
      </c>
      <c r="G87" s="2">
        <v>910</v>
      </c>
      <c r="H87" s="2">
        <v>1116</v>
      </c>
      <c r="I87" s="2">
        <v>282</v>
      </c>
      <c r="J87" s="2">
        <v>2020</v>
      </c>
      <c r="K87" s="2">
        <v>213</v>
      </c>
      <c r="L87" s="2">
        <v>552</v>
      </c>
      <c r="M87" s="19">
        <v>229</v>
      </c>
      <c r="N87" s="20">
        <v>12586</v>
      </c>
    </row>
    <row r="88" spans="2:14" x14ac:dyDescent="0.2">
      <c r="B88" s="17">
        <v>43770</v>
      </c>
      <c r="C88" s="18">
        <v>818</v>
      </c>
      <c r="D88" s="2">
        <v>3874</v>
      </c>
      <c r="E88" s="2">
        <v>708</v>
      </c>
      <c r="F88" s="2">
        <v>2095</v>
      </c>
      <c r="G88" s="2">
        <v>937</v>
      </c>
      <c r="H88" s="2">
        <v>1102</v>
      </c>
      <c r="I88" s="2">
        <v>286</v>
      </c>
      <c r="J88" s="2">
        <v>1933</v>
      </c>
      <c r="K88" s="2">
        <v>200</v>
      </c>
      <c r="L88" s="2">
        <v>552</v>
      </c>
      <c r="M88" s="19">
        <v>268</v>
      </c>
      <c r="N88" s="20">
        <v>12773</v>
      </c>
    </row>
    <row r="89" spans="2:14" x14ac:dyDescent="0.2">
      <c r="B89" s="17">
        <v>43800</v>
      </c>
      <c r="C89" s="18">
        <v>648</v>
      </c>
      <c r="D89" s="2">
        <v>3658</v>
      </c>
      <c r="E89" s="2">
        <v>672</v>
      </c>
      <c r="F89" s="2">
        <v>2010</v>
      </c>
      <c r="G89" s="2">
        <v>944</v>
      </c>
      <c r="H89" s="2">
        <v>1113</v>
      </c>
      <c r="I89" s="2">
        <v>273</v>
      </c>
      <c r="J89" s="2">
        <v>1881</v>
      </c>
      <c r="K89" s="2">
        <v>198</v>
      </c>
      <c r="L89" s="2">
        <v>608</v>
      </c>
      <c r="M89" s="19">
        <v>243</v>
      </c>
      <c r="N89" s="20">
        <v>12247</v>
      </c>
    </row>
    <row r="90" spans="2:14" x14ac:dyDescent="0.2">
      <c r="B90" s="17">
        <v>43831</v>
      </c>
      <c r="C90" s="18">
        <v>802</v>
      </c>
      <c r="D90" s="2">
        <v>3917</v>
      </c>
      <c r="E90" s="2">
        <v>717</v>
      </c>
      <c r="F90" s="2">
        <v>2114</v>
      </c>
      <c r="G90" s="2">
        <v>976</v>
      </c>
      <c r="H90" s="2">
        <v>1068</v>
      </c>
      <c r="I90" s="2">
        <v>302</v>
      </c>
      <c r="J90" s="2">
        <v>1820</v>
      </c>
      <c r="K90" s="2">
        <v>203</v>
      </c>
      <c r="L90" s="2">
        <v>582</v>
      </c>
      <c r="M90" s="19">
        <v>253</v>
      </c>
      <c r="N90" s="20">
        <v>12755</v>
      </c>
    </row>
    <row r="91" spans="2:14" x14ac:dyDescent="0.2">
      <c r="B91" s="17">
        <v>43862</v>
      </c>
      <c r="C91" s="18">
        <v>856</v>
      </c>
      <c r="D91" s="2">
        <v>3697</v>
      </c>
      <c r="E91" s="2">
        <v>690</v>
      </c>
      <c r="F91" s="2">
        <v>2092</v>
      </c>
      <c r="G91" s="2">
        <v>965</v>
      </c>
      <c r="H91" s="2">
        <v>1076</v>
      </c>
      <c r="I91" s="2">
        <v>269</v>
      </c>
      <c r="J91" s="2">
        <v>1791</v>
      </c>
      <c r="K91" s="2">
        <v>208</v>
      </c>
      <c r="L91" s="2">
        <v>590</v>
      </c>
      <c r="M91" s="19">
        <v>258</v>
      </c>
      <c r="N91" s="20">
        <v>12492</v>
      </c>
    </row>
    <row r="92" spans="2:14" x14ac:dyDescent="0.2">
      <c r="B92" s="17">
        <v>43891</v>
      </c>
      <c r="C92" s="18">
        <v>653</v>
      </c>
      <c r="D92" s="2">
        <v>3883</v>
      </c>
      <c r="E92" s="2">
        <v>604</v>
      </c>
      <c r="F92" s="2">
        <v>2021</v>
      </c>
      <c r="G92" s="2">
        <v>851</v>
      </c>
      <c r="H92" s="2">
        <v>1040</v>
      </c>
      <c r="I92" s="2">
        <v>267</v>
      </c>
      <c r="J92" s="2">
        <v>1771</v>
      </c>
      <c r="K92" s="2">
        <v>197</v>
      </c>
      <c r="L92" s="2">
        <v>573</v>
      </c>
      <c r="M92" s="19">
        <v>237</v>
      </c>
      <c r="N92" s="20">
        <v>12096</v>
      </c>
    </row>
    <row r="93" spans="2:14" x14ac:dyDescent="0.2">
      <c r="B93" s="17">
        <v>43922</v>
      </c>
      <c r="C93" s="18">
        <v>164</v>
      </c>
      <c r="D93" s="2">
        <v>3025</v>
      </c>
      <c r="E93" s="2">
        <v>487</v>
      </c>
      <c r="F93" s="2">
        <v>1350</v>
      </c>
      <c r="G93" s="2">
        <v>567</v>
      </c>
      <c r="H93" s="2">
        <v>767</v>
      </c>
      <c r="I93" s="2">
        <v>181</v>
      </c>
      <c r="J93" s="2">
        <v>1463</v>
      </c>
      <c r="K93" s="2">
        <v>98</v>
      </c>
      <c r="L93" s="2">
        <v>390</v>
      </c>
      <c r="M93" s="19">
        <v>174</v>
      </c>
      <c r="N93" s="20">
        <v>8665</v>
      </c>
    </row>
    <row r="94" spans="2:14" x14ac:dyDescent="0.2">
      <c r="B94" s="17">
        <v>43952</v>
      </c>
      <c r="C94" s="18">
        <v>378</v>
      </c>
      <c r="D94" s="2">
        <v>2321</v>
      </c>
      <c r="E94" s="2">
        <v>468</v>
      </c>
      <c r="F94" s="2">
        <v>1331</v>
      </c>
      <c r="G94" s="2">
        <v>619</v>
      </c>
      <c r="H94" s="2">
        <v>790</v>
      </c>
      <c r="I94" s="2">
        <v>216</v>
      </c>
      <c r="J94" s="2">
        <v>1231</v>
      </c>
      <c r="K94" s="2">
        <v>124</v>
      </c>
      <c r="L94" s="2">
        <v>284</v>
      </c>
      <c r="M94" s="19">
        <v>197</v>
      </c>
      <c r="N94" s="20">
        <v>7958</v>
      </c>
    </row>
    <row r="95" spans="2:14" x14ac:dyDescent="0.2">
      <c r="B95" s="17">
        <v>43983</v>
      </c>
      <c r="C95" s="18">
        <v>667</v>
      </c>
      <c r="D95" s="2">
        <v>2006</v>
      </c>
      <c r="E95" s="2">
        <v>411</v>
      </c>
      <c r="F95" s="2">
        <v>1334</v>
      </c>
      <c r="G95" s="2">
        <v>661</v>
      </c>
      <c r="H95" s="2">
        <v>820</v>
      </c>
      <c r="I95" s="2">
        <v>226</v>
      </c>
      <c r="J95" s="2">
        <v>1198</v>
      </c>
      <c r="K95" s="2">
        <v>177</v>
      </c>
      <c r="L95" s="2">
        <v>349</v>
      </c>
      <c r="M95" s="19">
        <v>189</v>
      </c>
      <c r="N95" s="20">
        <v>8038</v>
      </c>
    </row>
    <row r="96" spans="2:14" x14ac:dyDescent="0.2">
      <c r="B96" s="17">
        <v>44013</v>
      </c>
      <c r="C96" s="18">
        <v>667</v>
      </c>
      <c r="D96" s="2">
        <v>2265</v>
      </c>
      <c r="E96" s="2">
        <v>381</v>
      </c>
      <c r="F96" s="2">
        <v>1386</v>
      </c>
      <c r="G96" s="2">
        <v>638</v>
      </c>
      <c r="H96" s="2">
        <v>795</v>
      </c>
      <c r="I96" s="2">
        <v>221</v>
      </c>
      <c r="J96" s="2">
        <v>1169</v>
      </c>
      <c r="K96" s="2">
        <v>177</v>
      </c>
      <c r="L96" s="2">
        <v>351</v>
      </c>
      <c r="M96" s="19">
        <v>221</v>
      </c>
      <c r="N96" s="20">
        <v>8271</v>
      </c>
    </row>
    <row r="97" spans="2:17" x14ac:dyDescent="0.2">
      <c r="B97" s="48">
        <v>44044</v>
      </c>
      <c r="C97" s="49">
        <v>567</v>
      </c>
      <c r="D97" s="38">
        <v>2364</v>
      </c>
      <c r="E97" s="38">
        <v>405</v>
      </c>
      <c r="F97" s="38">
        <v>1455</v>
      </c>
      <c r="G97" s="38">
        <v>670</v>
      </c>
      <c r="H97" s="38">
        <v>872</v>
      </c>
      <c r="I97" s="38">
        <v>244</v>
      </c>
      <c r="J97" s="38">
        <v>1242</v>
      </c>
      <c r="K97" s="38">
        <v>145</v>
      </c>
      <c r="L97" s="38">
        <v>438</v>
      </c>
      <c r="M97" s="42">
        <v>229</v>
      </c>
      <c r="N97" s="39">
        <v>8630</v>
      </c>
    </row>
    <row r="98" spans="2:17" x14ac:dyDescent="0.2">
      <c r="C98" s="5"/>
      <c r="D98" s="5"/>
      <c r="E98" s="5"/>
      <c r="F98" s="5"/>
      <c r="G98" s="5"/>
      <c r="H98" s="5"/>
      <c r="I98" s="5"/>
      <c r="J98" s="5"/>
      <c r="K98" s="5"/>
      <c r="L98" s="5"/>
      <c r="M98" s="5"/>
      <c r="N98" s="5"/>
    </row>
    <row r="99" spans="2:17" x14ac:dyDescent="0.2">
      <c r="C99" s="5"/>
      <c r="D99" s="5"/>
      <c r="E99" s="5"/>
      <c r="F99" s="5"/>
      <c r="G99" s="5"/>
      <c r="H99" s="5"/>
      <c r="I99" s="5"/>
      <c r="J99" s="5"/>
      <c r="K99" s="5"/>
      <c r="L99" s="5"/>
      <c r="M99" s="5"/>
      <c r="N99" s="5"/>
    </row>
    <row r="100" spans="2:17" x14ac:dyDescent="0.2">
      <c r="C100" s="5"/>
      <c r="D100" s="5"/>
      <c r="E100" s="5"/>
      <c r="F100" s="5"/>
      <c r="G100" s="5"/>
      <c r="H100" s="5"/>
      <c r="I100" s="5"/>
      <c r="J100" s="5"/>
      <c r="K100" s="5"/>
      <c r="L100" s="5"/>
      <c r="M100" s="5"/>
      <c r="N100" s="5"/>
    </row>
    <row r="101" spans="2:17" x14ac:dyDescent="0.2">
      <c r="C101" s="5"/>
      <c r="D101" s="5"/>
      <c r="E101" s="5"/>
      <c r="F101" s="5"/>
      <c r="G101" s="5"/>
      <c r="H101" s="5"/>
      <c r="I101" s="5"/>
      <c r="J101" s="5"/>
      <c r="K101" s="5"/>
      <c r="L101" s="5"/>
      <c r="M101" s="5"/>
      <c r="N101" s="5"/>
    </row>
    <row r="102" spans="2:17" x14ac:dyDescent="0.2">
      <c r="C102" s="86"/>
      <c r="D102" s="86"/>
      <c r="E102" s="86"/>
      <c r="F102" s="86"/>
      <c r="G102" s="86"/>
      <c r="H102" s="86"/>
      <c r="I102" s="86"/>
      <c r="J102" s="86"/>
      <c r="K102" s="86"/>
      <c r="L102" s="86"/>
      <c r="M102" s="86"/>
      <c r="N102" s="87"/>
    </row>
    <row r="103" spans="2:17" x14ac:dyDescent="0.2">
      <c r="D103" s="31"/>
      <c r="E103" s="31"/>
      <c r="F103" s="31"/>
      <c r="G103" s="31"/>
      <c r="H103" s="31"/>
      <c r="I103" s="31"/>
      <c r="J103" s="31"/>
      <c r="K103" s="31"/>
      <c r="L103" s="31"/>
      <c r="M103" s="31"/>
    </row>
    <row r="104" spans="2:17" x14ac:dyDescent="0.2">
      <c r="C104" s="28"/>
      <c r="D104" s="28"/>
      <c r="E104" s="28"/>
      <c r="F104" s="28"/>
      <c r="G104" s="28"/>
      <c r="H104" s="28"/>
      <c r="I104" s="28"/>
      <c r="J104" s="28"/>
      <c r="K104" s="28"/>
      <c r="L104" s="28"/>
      <c r="M104" s="28"/>
      <c r="N104" s="28"/>
      <c r="P104" s="82"/>
    </row>
    <row r="105" spans="2:17" x14ac:dyDescent="0.2">
      <c r="Q105" s="82"/>
    </row>
    <row r="107" spans="2:17" x14ac:dyDescent="0.2">
      <c r="C107" s="86"/>
      <c r="K107" s="86"/>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4B313-671E-4432-BA4E-A0E744048C56}">
  <dimension ref="B1:R109"/>
  <sheetViews>
    <sheetView zoomScale="90" zoomScaleNormal="90" workbookViewId="0"/>
  </sheetViews>
  <sheetFormatPr defaultColWidth="9.140625" defaultRowHeight="14.25" x14ac:dyDescent="0.2"/>
  <cols>
    <col min="1" max="1" width="2.85546875" style="2" customWidth="1"/>
    <col min="2" max="2" width="17.7109375" style="2" customWidth="1"/>
    <col min="3" max="3" width="9.5703125" style="2" bestFit="1" customWidth="1"/>
    <col min="4" max="4" width="7.7109375" style="2" customWidth="1"/>
    <col min="5" max="5" width="6.28515625" style="2" customWidth="1"/>
    <col min="6" max="6" width="11.42578125" style="2" customWidth="1"/>
    <col min="7" max="7" width="17.140625" style="2" customWidth="1"/>
    <col min="8" max="8" width="25.5703125" style="2" bestFit="1" customWidth="1"/>
    <col min="9" max="9" width="17" style="2" customWidth="1"/>
    <col min="10" max="10" width="19.140625" style="2" bestFit="1" customWidth="1"/>
    <col min="11" max="11" width="11.7109375" style="2" customWidth="1"/>
    <col min="12" max="12" width="20.5703125" style="2" customWidth="1"/>
    <col min="13" max="13" width="16.28515625" style="2" customWidth="1"/>
    <col min="14" max="14" width="16" style="2" customWidth="1"/>
    <col min="15" max="15" width="22.28515625" style="2" bestFit="1" customWidth="1"/>
    <col min="16" max="16" width="11.42578125" style="2" bestFit="1" customWidth="1"/>
    <col min="17" max="17" width="10.42578125" style="2" bestFit="1" customWidth="1"/>
    <col min="18" max="18" width="27.5703125" style="2" bestFit="1" customWidth="1"/>
    <col min="19" max="19" width="2.85546875" style="2" customWidth="1"/>
    <col min="20" max="16384" width="9.140625" style="2"/>
  </cols>
  <sheetData>
    <row r="1" spans="2:18" ht="14.25" customHeight="1" x14ac:dyDescent="0.2">
      <c r="B1" s="3"/>
      <c r="O1" s="36"/>
      <c r="P1" s="36"/>
      <c r="Q1" s="36"/>
      <c r="R1" s="36"/>
    </row>
    <row r="2" spans="2:18" ht="15" x14ac:dyDescent="0.25">
      <c r="B2" s="4" t="s">
        <v>117</v>
      </c>
      <c r="O2" s="36"/>
      <c r="P2" s="36"/>
      <c r="Q2" s="36"/>
      <c r="R2" s="36"/>
    </row>
    <row r="3" spans="2:18" x14ac:dyDescent="0.2">
      <c r="C3" s="5"/>
      <c r="D3" s="5"/>
      <c r="E3" s="5"/>
      <c r="F3" s="5"/>
      <c r="G3" s="5"/>
      <c r="H3" s="5"/>
      <c r="I3" s="5"/>
      <c r="J3" s="5"/>
      <c r="K3" s="5"/>
      <c r="L3" s="5"/>
      <c r="M3" s="5"/>
      <c r="N3" s="5"/>
      <c r="O3" s="5"/>
      <c r="P3" s="5"/>
      <c r="Q3" s="5"/>
    </row>
    <row r="4" spans="2:18" s="11" customFormat="1" ht="17.25" x14ac:dyDescent="0.25">
      <c r="B4" s="6" t="s">
        <v>9</v>
      </c>
      <c r="C4" s="7" t="s">
        <v>10</v>
      </c>
      <c r="D4" s="8" t="s">
        <v>0</v>
      </c>
      <c r="E4" s="8" t="s">
        <v>1</v>
      </c>
      <c r="F4" s="8" t="s">
        <v>11</v>
      </c>
      <c r="G4" s="8" t="s">
        <v>15</v>
      </c>
      <c r="H4" s="8" t="s">
        <v>26</v>
      </c>
      <c r="I4" s="8" t="s">
        <v>14</v>
      </c>
      <c r="J4" s="8" t="s">
        <v>27</v>
      </c>
      <c r="K4" s="8" t="s">
        <v>17</v>
      </c>
      <c r="L4" s="8" t="s">
        <v>18</v>
      </c>
      <c r="M4" s="8" t="s">
        <v>16</v>
      </c>
      <c r="N4" s="8" t="s">
        <v>12</v>
      </c>
      <c r="O4" s="8" t="s">
        <v>22</v>
      </c>
      <c r="P4" s="8" t="s">
        <v>13</v>
      </c>
      <c r="Q4" s="9" t="s">
        <v>2</v>
      </c>
      <c r="R4" s="10" t="s">
        <v>31</v>
      </c>
    </row>
    <row r="5" spans="2:18" s="11" customFormat="1" ht="15" x14ac:dyDescent="0.25">
      <c r="B5" s="12">
        <v>43101</v>
      </c>
      <c r="C5" s="53">
        <v>3205</v>
      </c>
      <c r="D5" s="54">
        <v>3514</v>
      </c>
      <c r="E5" s="54">
        <v>2775</v>
      </c>
      <c r="F5" s="54">
        <v>2646</v>
      </c>
      <c r="G5" s="54">
        <v>1775</v>
      </c>
      <c r="H5" s="54">
        <v>1709</v>
      </c>
      <c r="I5" s="54">
        <v>1363</v>
      </c>
      <c r="J5" s="54">
        <v>1007</v>
      </c>
      <c r="K5" s="54">
        <v>1015</v>
      </c>
      <c r="L5" s="54">
        <v>881</v>
      </c>
      <c r="M5" s="54">
        <v>806</v>
      </c>
      <c r="N5" s="54">
        <v>338</v>
      </c>
      <c r="O5" s="54">
        <v>201</v>
      </c>
      <c r="P5" s="54">
        <v>221</v>
      </c>
      <c r="Q5" s="55">
        <v>391</v>
      </c>
      <c r="R5" s="62">
        <f>SUM(C5:Q5)</f>
        <v>21847</v>
      </c>
    </row>
    <row r="6" spans="2:18" s="11" customFormat="1" ht="15" x14ac:dyDescent="0.25">
      <c r="B6" s="17">
        <v>43132</v>
      </c>
      <c r="C6" s="56">
        <v>2797</v>
      </c>
      <c r="D6" s="57">
        <v>2965</v>
      </c>
      <c r="E6" s="57">
        <v>2423</v>
      </c>
      <c r="F6" s="57">
        <v>2208</v>
      </c>
      <c r="G6" s="57">
        <v>1582</v>
      </c>
      <c r="H6" s="57">
        <v>1522</v>
      </c>
      <c r="I6" s="57">
        <v>1191</v>
      </c>
      <c r="J6" s="57">
        <v>912</v>
      </c>
      <c r="K6" s="57">
        <v>903</v>
      </c>
      <c r="L6" s="57">
        <v>788</v>
      </c>
      <c r="M6" s="57">
        <v>607</v>
      </c>
      <c r="N6" s="57">
        <v>295</v>
      </c>
      <c r="O6" s="57">
        <v>179</v>
      </c>
      <c r="P6" s="57">
        <v>164</v>
      </c>
      <c r="Q6" s="58">
        <v>330</v>
      </c>
      <c r="R6" s="63">
        <f t="shared" ref="R6:R37" si="0">SUM(C6:Q6)</f>
        <v>18866</v>
      </c>
    </row>
    <row r="7" spans="2:18" s="11" customFormat="1" ht="15" x14ac:dyDescent="0.25">
      <c r="B7" s="17">
        <v>43160</v>
      </c>
      <c r="C7" s="56">
        <v>3049</v>
      </c>
      <c r="D7" s="57">
        <v>3335</v>
      </c>
      <c r="E7" s="57">
        <v>2586</v>
      </c>
      <c r="F7" s="57">
        <v>2473</v>
      </c>
      <c r="G7" s="57">
        <v>1715</v>
      </c>
      <c r="H7" s="57">
        <v>1614</v>
      </c>
      <c r="I7" s="57">
        <v>1235</v>
      </c>
      <c r="J7" s="57">
        <v>882</v>
      </c>
      <c r="K7" s="57">
        <v>1006</v>
      </c>
      <c r="L7" s="57">
        <v>843</v>
      </c>
      <c r="M7" s="57">
        <v>670</v>
      </c>
      <c r="N7" s="57">
        <v>315</v>
      </c>
      <c r="O7" s="57">
        <v>187</v>
      </c>
      <c r="P7" s="57">
        <v>167</v>
      </c>
      <c r="Q7" s="58">
        <v>345</v>
      </c>
      <c r="R7" s="63">
        <f t="shared" si="0"/>
        <v>20422</v>
      </c>
    </row>
    <row r="8" spans="2:18" x14ac:dyDescent="0.2">
      <c r="B8" s="17">
        <v>43191</v>
      </c>
      <c r="C8" s="56">
        <v>3280</v>
      </c>
      <c r="D8" s="57">
        <v>3350</v>
      </c>
      <c r="E8" s="57">
        <v>2690</v>
      </c>
      <c r="F8" s="57">
        <v>2391</v>
      </c>
      <c r="G8" s="57">
        <v>1596</v>
      </c>
      <c r="H8" s="57">
        <v>1543</v>
      </c>
      <c r="I8" s="57">
        <v>1198</v>
      </c>
      <c r="J8" s="57">
        <v>941</v>
      </c>
      <c r="K8" s="57">
        <v>1015</v>
      </c>
      <c r="L8" s="57">
        <v>801</v>
      </c>
      <c r="M8" s="57">
        <v>659</v>
      </c>
      <c r="N8" s="57">
        <v>287</v>
      </c>
      <c r="O8" s="57">
        <v>173</v>
      </c>
      <c r="P8" s="57">
        <v>173</v>
      </c>
      <c r="Q8" s="58">
        <v>322</v>
      </c>
      <c r="R8" s="63">
        <f t="shared" si="0"/>
        <v>20419</v>
      </c>
    </row>
    <row r="9" spans="2:18" x14ac:dyDescent="0.2">
      <c r="B9" s="17">
        <v>43221</v>
      </c>
      <c r="C9" s="56">
        <v>4037</v>
      </c>
      <c r="D9" s="57">
        <v>3625</v>
      </c>
      <c r="E9" s="57">
        <v>2852</v>
      </c>
      <c r="F9" s="57">
        <v>2531</v>
      </c>
      <c r="G9" s="57">
        <v>1687</v>
      </c>
      <c r="H9" s="57">
        <v>1712</v>
      </c>
      <c r="I9" s="57">
        <v>1246</v>
      </c>
      <c r="J9" s="57">
        <v>961</v>
      </c>
      <c r="K9" s="57">
        <v>1148</v>
      </c>
      <c r="L9" s="57">
        <v>850</v>
      </c>
      <c r="M9" s="57">
        <v>702</v>
      </c>
      <c r="N9" s="57">
        <v>281</v>
      </c>
      <c r="O9" s="57">
        <v>169</v>
      </c>
      <c r="P9" s="57">
        <v>198</v>
      </c>
      <c r="Q9" s="58">
        <v>373</v>
      </c>
      <c r="R9" s="63">
        <f t="shared" si="0"/>
        <v>22372</v>
      </c>
    </row>
    <row r="10" spans="2:18" x14ac:dyDescent="0.2">
      <c r="B10" s="17">
        <v>43252</v>
      </c>
      <c r="C10" s="56">
        <v>4005</v>
      </c>
      <c r="D10" s="57">
        <v>3711</v>
      </c>
      <c r="E10" s="57">
        <v>2719</v>
      </c>
      <c r="F10" s="57">
        <v>2526</v>
      </c>
      <c r="G10" s="57">
        <v>1664</v>
      </c>
      <c r="H10" s="57">
        <v>1684</v>
      </c>
      <c r="I10" s="57">
        <v>1313</v>
      </c>
      <c r="J10" s="57">
        <v>960</v>
      </c>
      <c r="K10" s="57">
        <v>1212</v>
      </c>
      <c r="L10" s="57">
        <v>826</v>
      </c>
      <c r="M10" s="57">
        <v>761</v>
      </c>
      <c r="N10" s="57">
        <v>313</v>
      </c>
      <c r="O10" s="57">
        <v>164</v>
      </c>
      <c r="P10" s="57">
        <v>191</v>
      </c>
      <c r="Q10" s="58">
        <v>368</v>
      </c>
      <c r="R10" s="63">
        <f t="shared" si="0"/>
        <v>22417</v>
      </c>
    </row>
    <row r="11" spans="2:18" x14ac:dyDescent="0.2">
      <c r="B11" s="17">
        <v>43282</v>
      </c>
      <c r="C11" s="56">
        <v>4012</v>
      </c>
      <c r="D11" s="57">
        <v>3853</v>
      </c>
      <c r="E11" s="57">
        <v>3044</v>
      </c>
      <c r="F11" s="57">
        <v>2637</v>
      </c>
      <c r="G11" s="57">
        <v>1757</v>
      </c>
      <c r="H11" s="57">
        <v>1758</v>
      </c>
      <c r="I11" s="57">
        <v>1377</v>
      </c>
      <c r="J11" s="57">
        <v>1028</v>
      </c>
      <c r="K11" s="57">
        <v>1281</v>
      </c>
      <c r="L11" s="57">
        <v>877</v>
      </c>
      <c r="M11" s="57">
        <v>815</v>
      </c>
      <c r="N11" s="57">
        <v>294</v>
      </c>
      <c r="O11" s="57">
        <v>176</v>
      </c>
      <c r="P11" s="57">
        <v>207</v>
      </c>
      <c r="Q11" s="58">
        <v>403</v>
      </c>
      <c r="R11" s="63">
        <f t="shared" si="0"/>
        <v>23519</v>
      </c>
    </row>
    <row r="12" spans="2:18" x14ac:dyDescent="0.2">
      <c r="B12" s="17">
        <v>43313</v>
      </c>
      <c r="C12" s="56">
        <v>3793</v>
      </c>
      <c r="D12" s="57">
        <v>3930</v>
      </c>
      <c r="E12" s="57">
        <v>2722</v>
      </c>
      <c r="F12" s="57">
        <v>2414</v>
      </c>
      <c r="G12" s="57">
        <v>1706</v>
      </c>
      <c r="H12" s="57">
        <v>1676</v>
      </c>
      <c r="I12" s="57">
        <v>1362</v>
      </c>
      <c r="J12" s="57">
        <v>993</v>
      </c>
      <c r="K12" s="57">
        <v>1308</v>
      </c>
      <c r="L12" s="57">
        <v>939</v>
      </c>
      <c r="M12" s="57">
        <v>731</v>
      </c>
      <c r="N12" s="57">
        <v>313</v>
      </c>
      <c r="O12" s="57">
        <v>180</v>
      </c>
      <c r="P12" s="57">
        <v>205</v>
      </c>
      <c r="Q12" s="58">
        <v>389</v>
      </c>
      <c r="R12" s="63">
        <f t="shared" si="0"/>
        <v>22661</v>
      </c>
    </row>
    <row r="13" spans="2:18" x14ac:dyDescent="0.2">
      <c r="B13" s="17">
        <v>43344</v>
      </c>
      <c r="C13" s="56">
        <v>3345</v>
      </c>
      <c r="D13" s="57">
        <v>3600</v>
      </c>
      <c r="E13" s="57">
        <v>2499</v>
      </c>
      <c r="F13" s="57">
        <v>2458</v>
      </c>
      <c r="G13" s="57">
        <v>1549</v>
      </c>
      <c r="H13" s="57">
        <v>1526</v>
      </c>
      <c r="I13" s="57">
        <v>1224</v>
      </c>
      <c r="J13" s="57">
        <v>889</v>
      </c>
      <c r="K13" s="57">
        <v>1217</v>
      </c>
      <c r="L13" s="57">
        <v>804</v>
      </c>
      <c r="M13" s="57">
        <v>703</v>
      </c>
      <c r="N13" s="57">
        <v>289</v>
      </c>
      <c r="O13" s="57">
        <v>179</v>
      </c>
      <c r="P13" s="57">
        <v>209</v>
      </c>
      <c r="Q13" s="58">
        <v>347</v>
      </c>
      <c r="R13" s="63">
        <f t="shared" si="0"/>
        <v>20838</v>
      </c>
    </row>
    <row r="14" spans="2:18" x14ac:dyDescent="0.2">
      <c r="B14" s="17">
        <v>43374</v>
      </c>
      <c r="C14" s="56">
        <v>3792</v>
      </c>
      <c r="D14" s="57">
        <v>3778</v>
      </c>
      <c r="E14" s="57">
        <v>2906</v>
      </c>
      <c r="F14" s="57">
        <v>2817</v>
      </c>
      <c r="G14" s="57">
        <v>1783</v>
      </c>
      <c r="H14" s="57">
        <v>1808</v>
      </c>
      <c r="I14" s="57">
        <v>1446</v>
      </c>
      <c r="J14" s="57">
        <v>1034</v>
      </c>
      <c r="K14" s="57">
        <v>1144</v>
      </c>
      <c r="L14" s="57">
        <v>886</v>
      </c>
      <c r="M14" s="57">
        <v>802</v>
      </c>
      <c r="N14" s="57">
        <v>306</v>
      </c>
      <c r="O14" s="57">
        <v>154</v>
      </c>
      <c r="P14" s="57">
        <v>232</v>
      </c>
      <c r="Q14" s="58">
        <v>378</v>
      </c>
      <c r="R14" s="63">
        <f t="shared" si="0"/>
        <v>23266</v>
      </c>
    </row>
    <row r="15" spans="2:18" x14ac:dyDescent="0.2">
      <c r="B15" s="17">
        <v>43405</v>
      </c>
      <c r="C15" s="56">
        <v>3575</v>
      </c>
      <c r="D15" s="57">
        <v>3716</v>
      </c>
      <c r="E15" s="57">
        <v>2802</v>
      </c>
      <c r="F15" s="57">
        <v>2715</v>
      </c>
      <c r="G15" s="57">
        <v>1796</v>
      </c>
      <c r="H15" s="57">
        <v>1791</v>
      </c>
      <c r="I15" s="57">
        <v>1401</v>
      </c>
      <c r="J15" s="57">
        <v>956</v>
      </c>
      <c r="K15" s="57">
        <v>1081</v>
      </c>
      <c r="L15" s="57">
        <v>874</v>
      </c>
      <c r="M15" s="57">
        <v>721</v>
      </c>
      <c r="N15" s="57">
        <v>284</v>
      </c>
      <c r="O15" s="57">
        <v>178</v>
      </c>
      <c r="P15" s="57">
        <v>237</v>
      </c>
      <c r="Q15" s="58">
        <v>386</v>
      </c>
      <c r="R15" s="63">
        <f t="shared" si="0"/>
        <v>22513</v>
      </c>
    </row>
    <row r="16" spans="2:18" x14ac:dyDescent="0.2">
      <c r="B16" s="17">
        <v>43435</v>
      </c>
      <c r="C16" s="56">
        <v>3213</v>
      </c>
      <c r="D16" s="57">
        <v>3212</v>
      </c>
      <c r="E16" s="57">
        <v>2384</v>
      </c>
      <c r="F16" s="57">
        <v>2319</v>
      </c>
      <c r="G16" s="57">
        <v>1476</v>
      </c>
      <c r="H16" s="57">
        <v>1520</v>
      </c>
      <c r="I16" s="57">
        <v>1225</v>
      </c>
      <c r="J16" s="57">
        <v>846</v>
      </c>
      <c r="K16" s="57">
        <v>972</v>
      </c>
      <c r="L16" s="57">
        <v>728</v>
      </c>
      <c r="M16" s="57">
        <v>697</v>
      </c>
      <c r="N16" s="57">
        <v>257</v>
      </c>
      <c r="O16" s="57">
        <v>179</v>
      </c>
      <c r="P16" s="57">
        <v>200</v>
      </c>
      <c r="Q16" s="58">
        <v>351</v>
      </c>
      <c r="R16" s="63">
        <f t="shared" si="0"/>
        <v>19579</v>
      </c>
    </row>
    <row r="17" spans="2:18" x14ac:dyDescent="0.2">
      <c r="B17" s="17">
        <v>43466</v>
      </c>
      <c r="C17" s="56">
        <v>3748</v>
      </c>
      <c r="D17" s="57">
        <v>3716</v>
      </c>
      <c r="E17" s="57">
        <v>2845</v>
      </c>
      <c r="F17" s="57">
        <v>2741</v>
      </c>
      <c r="G17" s="57">
        <v>1835</v>
      </c>
      <c r="H17" s="57">
        <v>1774</v>
      </c>
      <c r="I17" s="57">
        <v>1337</v>
      </c>
      <c r="J17" s="57">
        <v>1059</v>
      </c>
      <c r="K17" s="57">
        <v>1011</v>
      </c>
      <c r="L17" s="57">
        <v>921</v>
      </c>
      <c r="M17" s="57">
        <v>792</v>
      </c>
      <c r="N17" s="57">
        <v>307</v>
      </c>
      <c r="O17" s="57">
        <v>188</v>
      </c>
      <c r="P17" s="57">
        <v>222</v>
      </c>
      <c r="Q17" s="58">
        <v>383</v>
      </c>
      <c r="R17" s="63">
        <f t="shared" si="0"/>
        <v>22879</v>
      </c>
    </row>
    <row r="18" spans="2:18" x14ac:dyDescent="0.2">
      <c r="B18" s="17">
        <v>43497</v>
      </c>
      <c r="C18" s="56">
        <v>3379</v>
      </c>
      <c r="D18" s="57">
        <v>3167</v>
      </c>
      <c r="E18" s="57">
        <v>2525</v>
      </c>
      <c r="F18" s="57">
        <v>2254</v>
      </c>
      <c r="G18" s="57">
        <v>1580</v>
      </c>
      <c r="H18" s="57">
        <v>1568</v>
      </c>
      <c r="I18" s="57">
        <v>1236</v>
      </c>
      <c r="J18" s="57">
        <v>913</v>
      </c>
      <c r="K18" s="57">
        <v>877</v>
      </c>
      <c r="L18" s="57">
        <v>845</v>
      </c>
      <c r="M18" s="57">
        <v>685</v>
      </c>
      <c r="N18" s="57">
        <v>272</v>
      </c>
      <c r="O18" s="57">
        <v>157</v>
      </c>
      <c r="P18" s="57">
        <v>197</v>
      </c>
      <c r="Q18" s="58">
        <v>345</v>
      </c>
      <c r="R18" s="63">
        <f t="shared" si="0"/>
        <v>20000</v>
      </c>
    </row>
    <row r="19" spans="2:18" x14ac:dyDescent="0.2">
      <c r="B19" s="17">
        <v>43525</v>
      </c>
      <c r="C19" s="56">
        <v>3523</v>
      </c>
      <c r="D19" s="57">
        <v>3446</v>
      </c>
      <c r="E19" s="57">
        <v>2705</v>
      </c>
      <c r="F19" s="57">
        <v>2558</v>
      </c>
      <c r="G19" s="57">
        <v>1704</v>
      </c>
      <c r="H19" s="57">
        <v>1673</v>
      </c>
      <c r="I19" s="57">
        <v>1331</v>
      </c>
      <c r="J19" s="57">
        <v>987</v>
      </c>
      <c r="K19" s="57">
        <v>992</v>
      </c>
      <c r="L19" s="57">
        <v>836</v>
      </c>
      <c r="M19" s="57">
        <v>675</v>
      </c>
      <c r="N19" s="57">
        <v>265</v>
      </c>
      <c r="O19" s="57">
        <v>181</v>
      </c>
      <c r="P19" s="57">
        <v>203</v>
      </c>
      <c r="Q19" s="58">
        <v>345</v>
      </c>
      <c r="R19" s="63">
        <f t="shared" si="0"/>
        <v>21424</v>
      </c>
    </row>
    <row r="20" spans="2:18" x14ac:dyDescent="0.2">
      <c r="B20" s="17">
        <v>43556</v>
      </c>
      <c r="C20" s="56">
        <v>3385</v>
      </c>
      <c r="D20" s="57">
        <v>3569</v>
      </c>
      <c r="E20" s="57">
        <v>2593</v>
      </c>
      <c r="F20" s="57">
        <v>2475</v>
      </c>
      <c r="G20" s="57">
        <v>1693</v>
      </c>
      <c r="H20" s="57">
        <v>1597</v>
      </c>
      <c r="I20" s="57">
        <v>1314</v>
      </c>
      <c r="J20" s="57">
        <v>933</v>
      </c>
      <c r="K20" s="57">
        <v>1033</v>
      </c>
      <c r="L20" s="57">
        <v>849</v>
      </c>
      <c r="M20" s="57">
        <v>758</v>
      </c>
      <c r="N20" s="57">
        <v>306</v>
      </c>
      <c r="O20" s="57">
        <v>172</v>
      </c>
      <c r="P20" s="57">
        <v>196</v>
      </c>
      <c r="Q20" s="58">
        <v>352</v>
      </c>
      <c r="R20" s="63">
        <f t="shared" si="0"/>
        <v>21225</v>
      </c>
    </row>
    <row r="21" spans="2:18" x14ac:dyDescent="0.2">
      <c r="B21" s="17">
        <v>43586</v>
      </c>
      <c r="C21" s="56">
        <v>3473</v>
      </c>
      <c r="D21" s="57">
        <v>3761</v>
      </c>
      <c r="E21" s="57">
        <v>2772</v>
      </c>
      <c r="F21" s="57">
        <v>2578</v>
      </c>
      <c r="G21" s="57">
        <v>1707</v>
      </c>
      <c r="H21" s="57">
        <v>1659</v>
      </c>
      <c r="I21" s="57">
        <v>1337</v>
      </c>
      <c r="J21" s="57">
        <v>961</v>
      </c>
      <c r="K21" s="57">
        <v>1158</v>
      </c>
      <c r="L21" s="57">
        <v>849</v>
      </c>
      <c r="M21" s="57">
        <v>684</v>
      </c>
      <c r="N21" s="57">
        <v>282</v>
      </c>
      <c r="O21" s="57">
        <v>152</v>
      </c>
      <c r="P21" s="57">
        <v>199</v>
      </c>
      <c r="Q21" s="58">
        <v>412</v>
      </c>
      <c r="R21" s="63">
        <f t="shared" si="0"/>
        <v>21984</v>
      </c>
    </row>
    <row r="22" spans="2:18" x14ac:dyDescent="0.2">
      <c r="B22" s="17">
        <v>43617</v>
      </c>
      <c r="C22" s="56">
        <v>3188</v>
      </c>
      <c r="D22" s="57">
        <v>3573</v>
      </c>
      <c r="E22" s="57">
        <v>2611</v>
      </c>
      <c r="F22" s="57">
        <v>2466</v>
      </c>
      <c r="G22" s="57">
        <v>1684</v>
      </c>
      <c r="H22" s="57">
        <v>1663</v>
      </c>
      <c r="I22" s="57">
        <v>1205</v>
      </c>
      <c r="J22" s="57">
        <v>918</v>
      </c>
      <c r="K22" s="57">
        <v>1090</v>
      </c>
      <c r="L22" s="57">
        <v>807</v>
      </c>
      <c r="M22" s="57">
        <v>712</v>
      </c>
      <c r="N22" s="57">
        <v>275</v>
      </c>
      <c r="O22" s="57">
        <v>169</v>
      </c>
      <c r="P22" s="57">
        <v>198</v>
      </c>
      <c r="Q22" s="58">
        <v>337</v>
      </c>
      <c r="R22" s="63">
        <f t="shared" si="0"/>
        <v>20896</v>
      </c>
    </row>
    <row r="23" spans="2:18" x14ac:dyDescent="0.2">
      <c r="B23" s="17">
        <v>43647</v>
      </c>
      <c r="C23" s="56">
        <v>3611</v>
      </c>
      <c r="D23" s="57">
        <v>3917</v>
      </c>
      <c r="E23" s="57">
        <v>2971</v>
      </c>
      <c r="F23" s="57">
        <v>2883</v>
      </c>
      <c r="G23" s="57">
        <v>1840</v>
      </c>
      <c r="H23" s="57">
        <v>1769</v>
      </c>
      <c r="I23" s="57">
        <v>1436</v>
      </c>
      <c r="J23" s="57">
        <v>1028</v>
      </c>
      <c r="K23" s="57">
        <v>1287</v>
      </c>
      <c r="L23" s="57">
        <v>946</v>
      </c>
      <c r="M23" s="57">
        <v>801</v>
      </c>
      <c r="N23" s="57">
        <v>305</v>
      </c>
      <c r="O23" s="57">
        <v>214</v>
      </c>
      <c r="P23" s="57">
        <v>202</v>
      </c>
      <c r="Q23" s="58">
        <v>377</v>
      </c>
      <c r="R23" s="63">
        <f t="shared" si="0"/>
        <v>23587</v>
      </c>
    </row>
    <row r="24" spans="2:18" x14ac:dyDescent="0.2">
      <c r="B24" s="17">
        <v>43678</v>
      </c>
      <c r="C24" s="56">
        <v>3058</v>
      </c>
      <c r="D24" s="57">
        <v>3712</v>
      </c>
      <c r="E24" s="57">
        <v>2759</v>
      </c>
      <c r="F24" s="57">
        <v>2516</v>
      </c>
      <c r="G24" s="57">
        <v>1687</v>
      </c>
      <c r="H24" s="57">
        <v>1639</v>
      </c>
      <c r="I24" s="57">
        <v>1307</v>
      </c>
      <c r="J24" s="57">
        <v>928</v>
      </c>
      <c r="K24" s="57">
        <v>1267</v>
      </c>
      <c r="L24" s="57">
        <v>834</v>
      </c>
      <c r="M24" s="57">
        <v>764</v>
      </c>
      <c r="N24" s="57">
        <v>288</v>
      </c>
      <c r="O24" s="57">
        <v>210</v>
      </c>
      <c r="P24" s="57">
        <v>210</v>
      </c>
      <c r="Q24" s="58">
        <v>405</v>
      </c>
      <c r="R24" s="63">
        <f t="shared" si="0"/>
        <v>21584</v>
      </c>
    </row>
    <row r="25" spans="2:18" x14ac:dyDescent="0.2">
      <c r="B25" s="17">
        <v>43709</v>
      </c>
      <c r="C25" s="56">
        <v>3188</v>
      </c>
      <c r="D25" s="57">
        <v>3579</v>
      </c>
      <c r="E25" s="57">
        <v>2739</v>
      </c>
      <c r="F25" s="57">
        <v>2695</v>
      </c>
      <c r="G25" s="57">
        <v>1617</v>
      </c>
      <c r="H25" s="57">
        <v>1599</v>
      </c>
      <c r="I25" s="57">
        <v>1209</v>
      </c>
      <c r="J25" s="57">
        <v>990</v>
      </c>
      <c r="K25" s="57">
        <v>1233</v>
      </c>
      <c r="L25" s="57">
        <v>860</v>
      </c>
      <c r="M25" s="57">
        <v>783</v>
      </c>
      <c r="N25" s="57">
        <v>307</v>
      </c>
      <c r="O25" s="57">
        <v>200</v>
      </c>
      <c r="P25" s="57">
        <v>217</v>
      </c>
      <c r="Q25" s="58">
        <v>328</v>
      </c>
      <c r="R25" s="63">
        <f t="shared" si="0"/>
        <v>21544</v>
      </c>
    </row>
    <row r="26" spans="2:18" x14ac:dyDescent="0.2">
      <c r="B26" s="17">
        <v>43739</v>
      </c>
      <c r="C26" s="56">
        <v>3477</v>
      </c>
      <c r="D26" s="57">
        <v>3841</v>
      </c>
      <c r="E26" s="57">
        <v>3033</v>
      </c>
      <c r="F26" s="57">
        <v>2916</v>
      </c>
      <c r="G26" s="57">
        <v>1815</v>
      </c>
      <c r="H26" s="57">
        <v>1731</v>
      </c>
      <c r="I26" s="57">
        <v>1304</v>
      </c>
      <c r="J26" s="57">
        <v>1099</v>
      </c>
      <c r="K26" s="57">
        <v>1199</v>
      </c>
      <c r="L26" s="57">
        <v>922</v>
      </c>
      <c r="M26" s="57">
        <v>802</v>
      </c>
      <c r="N26" s="57">
        <v>326</v>
      </c>
      <c r="O26" s="57">
        <v>180</v>
      </c>
      <c r="P26" s="57">
        <v>206</v>
      </c>
      <c r="Q26" s="58">
        <v>381</v>
      </c>
      <c r="R26" s="63">
        <f t="shared" si="0"/>
        <v>23232</v>
      </c>
    </row>
    <row r="27" spans="2:18" x14ac:dyDescent="0.2">
      <c r="B27" s="17">
        <v>43770</v>
      </c>
      <c r="C27" s="56">
        <v>3396</v>
      </c>
      <c r="D27" s="57">
        <v>3517</v>
      </c>
      <c r="E27" s="57">
        <v>2658</v>
      </c>
      <c r="F27" s="57">
        <v>2735</v>
      </c>
      <c r="G27" s="57">
        <v>1782</v>
      </c>
      <c r="H27" s="57">
        <v>1640</v>
      </c>
      <c r="I27" s="57">
        <v>1214</v>
      </c>
      <c r="J27" s="57">
        <v>1047</v>
      </c>
      <c r="K27" s="57">
        <v>1024</v>
      </c>
      <c r="L27" s="57">
        <v>815</v>
      </c>
      <c r="M27" s="57">
        <v>719</v>
      </c>
      <c r="N27" s="57">
        <v>302</v>
      </c>
      <c r="O27" s="57">
        <v>167</v>
      </c>
      <c r="P27" s="57">
        <v>210</v>
      </c>
      <c r="Q27" s="58">
        <v>385</v>
      </c>
      <c r="R27" s="63">
        <f t="shared" si="0"/>
        <v>21611</v>
      </c>
    </row>
    <row r="28" spans="2:18" x14ac:dyDescent="0.2">
      <c r="B28" s="17">
        <v>43800</v>
      </c>
      <c r="C28" s="56">
        <v>3179</v>
      </c>
      <c r="D28" s="57">
        <v>3347</v>
      </c>
      <c r="E28" s="57">
        <v>2614</v>
      </c>
      <c r="F28" s="57">
        <v>2558</v>
      </c>
      <c r="G28" s="57">
        <v>1672</v>
      </c>
      <c r="H28" s="57">
        <v>1641</v>
      </c>
      <c r="I28" s="57">
        <v>1252</v>
      </c>
      <c r="J28" s="57">
        <v>933</v>
      </c>
      <c r="K28" s="57">
        <v>947</v>
      </c>
      <c r="L28" s="57">
        <v>774</v>
      </c>
      <c r="M28" s="57">
        <v>740</v>
      </c>
      <c r="N28" s="57">
        <v>260</v>
      </c>
      <c r="O28" s="57">
        <v>156</v>
      </c>
      <c r="P28" s="57">
        <v>199</v>
      </c>
      <c r="Q28" s="58">
        <v>369</v>
      </c>
      <c r="R28" s="63">
        <f t="shared" si="0"/>
        <v>20641</v>
      </c>
    </row>
    <row r="29" spans="2:18" x14ac:dyDescent="0.2">
      <c r="B29" s="17">
        <v>43831</v>
      </c>
      <c r="C29" s="56">
        <v>3820</v>
      </c>
      <c r="D29" s="57">
        <v>3682</v>
      </c>
      <c r="E29" s="57">
        <v>2923</v>
      </c>
      <c r="F29" s="57">
        <v>2847</v>
      </c>
      <c r="G29" s="57">
        <v>1748</v>
      </c>
      <c r="H29" s="57">
        <v>1787</v>
      </c>
      <c r="I29" s="57">
        <v>1294</v>
      </c>
      <c r="J29" s="57">
        <v>1068</v>
      </c>
      <c r="K29" s="57">
        <v>1024</v>
      </c>
      <c r="L29" s="57">
        <v>844</v>
      </c>
      <c r="M29" s="57">
        <v>715</v>
      </c>
      <c r="N29" s="57">
        <v>340</v>
      </c>
      <c r="O29" s="57">
        <v>201</v>
      </c>
      <c r="P29" s="57">
        <v>190</v>
      </c>
      <c r="Q29" s="58">
        <v>409</v>
      </c>
      <c r="R29" s="63">
        <f t="shared" si="0"/>
        <v>22892</v>
      </c>
    </row>
    <row r="30" spans="2:18" x14ac:dyDescent="0.2">
      <c r="B30" s="17">
        <v>43862</v>
      </c>
      <c r="C30" s="56">
        <v>3494</v>
      </c>
      <c r="D30" s="57">
        <v>3224</v>
      </c>
      <c r="E30" s="57">
        <v>2533</v>
      </c>
      <c r="F30" s="57">
        <v>2505</v>
      </c>
      <c r="G30" s="57">
        <v>1519</v>
      </c>
      <c r="H30" s="57">
        <v>1579</v>
      </c>
      <c r="I30" s="57">
        <v>1193</v>
      </c>
      <c r="J30" s="57">
        <v>944</v>
      </c>
      <c r="K30" s="57">
        <v>905</v>
      </c>
      <c r="L30" s="57">
        <v>805</v>
      </c>
      <c r="M30" s="57">
        <v>685</v>
      </c>
      <c r="N30" s="57">
        <v>291</v>
      </c>
      <c r="O30" s="57">
        <v>161</v>
      </c>
      <c r="P30" s="57">
        <v>194</v>
      </c>
      <c r="Q30" s="58">
        <v>353</v>
      </c>
      <c r="R30" s="63">
        <f t="shared" si="0"/>
        <v>20385</v>
      </c>
    </row>
    <row r="31" spans="2:18" x14ac:dyDescent="0.2">
      <c r="B31" s="17">
        <v>43891</v>
      </c>
      <c r="C31" s="56">
        <v>4211</v>
      </c>
      <c r="D31" s="57">
        <v>4527</v>
      </c>
      <c r="E31" s="57">
        <v>3002</v>
      </c>
      <c r="F31" s="57">
        <v>2946</v>
      </c>
      <c r="G31" s="57">
        <v>1882</v>
      </c>
      <c r="H31" s="57">
        <v>1839</v>
      </c>
      <c r="I31" s="57">
        <v>1410</v>
      </c>
      <c r="J31" s="57">
        <v>1070</v>
      </c>
      <c r="K31" s="57">
        <v>1068</v>
      </c>
      <c r="L31" s="57">
        <v>941</v>
      </c>
      <c r="M31" s="57">
        <v>863</v>
      </c>
      <c r="N31" s="57">
        <v>309</v>
      </c>
      <c r="O31" s="57">
        <v>223</v>
      </c>
      <c r="P31" s="57">
        <v>216</v>
      </c>
      <c r="Q31" s="58">
        <v>388</v>
      </c>
      <c r="R31" s="63">
        <f t="shared" si="0"/>
        <v>24895</v>
      </c>
    </row>
    <row r="32" spans="2:18" x14ac:dyDescent="0.2">
      <c r="B32" s="17">
        <v>43922</v>
      </c>
      <c r="C32" s="56">
        <v>2690</v>
      </c>
      <c r="D32" s="57">
        <v>2869</v>
      </c>
      <c r="E32" s="57">
        <v>2400</v>
      </c>
      <c r="F32" s="57">
        <v>2105</v>
      </c>
      <c r="G32" s="57">
        <v>1474</v>
      </c>
      <c r="H32" s="57">
        <v>1250</v>
      </c>
      <c r="I32" s="57">
        <v>1201</v>
      </c>
      <c r="J32" s="57">
        <v>1006</v>
      </c>
      <c r="K32" s="57">
        <v>667</v>
      </c>
      <c r="L32" s="57">
        <v>776</v>
      </c>
      <c r="M32" s="57">
        <v>680</v>
      </c>
      <c r="N32" s="57">
        <v>230</v>
      </c>
      <c r="O32" s="57">
        <v>186</v>
      </c>
      <c r="P32" s="57">
        <v>107</v>
      </c>
      <c r="Q32" s="58">
        <v>324</v>
      </c>
      <c r="R32" s="63">
        <f t="shared" si="0"/>
        <v>17965</v>
      </c>
    </row>
    <row r="33" spans="2:18" x14ac:dyDescent="0.2">
      <c r="B33" s="17">
        <v>43952</v>
      </c>
      <c r="C33" s="56">
        <v>1278</v>
      </c>
      <c r="D33" s="57">
        <v>1762</v>
      </c>
      <c r="E33" s="57">
        <v>2290</v>
      </c>
      <c r="F33" s="57">
        <v>1726</v>
      </c>
      <c r="G33" s="57">
        <v>1351</v>
      </c>
      <c r="H33" s="57">
        <v>1167</v>
      </c>
      <c r="I33" s="57">
        <v>967</v>
      </c>
      <c r="J33" s="57">
        <v>946</v>
      </c>
      <c r="K33" s="57">
        <v>610</v>
      </c>
      <c r="L33" s="57">
        <v>626</v>
      </c>
      <c r="M33" s="57">
        <v>521</v>
      </c>
      <c r="N33" s="57">
        <v>236</v>
      </c>
      <c r="O33" s="57">
        <v>147</v>
      </c>
      <c r="P33" s="57">
        <v>136</v>
      </c>
      <c r="Q33" s="58">
        <v>323</v>
      </c>
      <c r="R33" s="63">
        <f t="shared" si="0"/>
        <v>14086</v>
      </c>
    </row>
    <row r="34" spans="2:18" x14ac:dyDescent="0.2">
      <c r="B34" s="17">
        <v>43983</v>
      </c>
      <c r="C34" s="56">
        <v>1740</v>
      </c>
      <c r="D34" s="57">
        <v>1964</v>
      </c>
      <c r="E34" s="57">
        <v>2326</v>
      </c>
      <c r="F34" s="57">
        <v>1833</v>
      </c>
      <c r="G34" s="57">
        <v>1461</v>
      </c>
      <c r="H34" s="57">
        <v>1327</v>
      </c>
      <c r="I34" s="57">
        <v>983</v>
      </c>
      <c r="J34" s="57">
        <v>1028</v>
      </c>
      <c r="K34" s="57">
        <v>857</v>
      </c>
      <c r="L34" s="57">
        <v>635</v>
      </c>
      <c r="M34" s="57">
        <v>587</v>
      </c>
      <c r="N34" s="57">
        <v>283</v>
      </c>
      <c r="O34" s="57">
        <v>151</v>
      </c>
      <c r="P34" s="57">
        <v>190</v>
      </c>
      <c r="Q34" s="58">
        <v>351</v>
      </c>
      <c r="R34" s="63">
        <f t="shared" si="0"/>
        <v>15716</v>
      </c>
    </row>
    <row r="35" spans="2:18" x14ac:dyDescent="0.2">
      <c r="B35" s="17">
        <v>44014</v>
      </c>
      <c r="C35" s="56">
        <v>2099</v>
      </c>
      <c r="D35" s="57">
        <v>2471</v>
      </c>
      <c r="E35" s="57">
        <v>2701</v>
      </c>
      <c r="F35" s="57">
        <v>2086</v>
      </c>
      <c r="G35" s="57">
        <v>1661</v>
      </c>
      <c r="H35" s="57">
        <v>1363</v>
      </c>
      <c r="I35" s="57">
        <v>1069</v>
      </c>
      <c r="J35" s="57">
        <v>1008</v>
      </c>
      <c r="K35" s="57">
        <v>919</v>
      </c>
      <c r="L35" s="57">
        <v>741</v>
      </c>
      <c r="M35" s="57">
        <v>626</v>
      </c>
      <c r="N35" s="57">
        <v>314</v>
      </c>
      <c r="O35" s="57">
        <v>161</v>
      </c>
      <c r="P35" s="57">
        <v>186</v>
      </c>
      <c r="Q35" s="58">
        <v>386</v>
      </c>
      <c r="R35" s="63">
        <f t="shared" si="0"/>
        <v>17791</v>
      </c>
    </row>
    <row r="36" spans="2:18" x14ac:dyDescent="0.2">
      <c r="B36" s="17">
        <v>44044</v>
      </c>
      <c r="C36" s="56">
        <v>2058</v>
      </c>
      <c r="D36" s="57">
        <v>2412</v>
      </c>
      <c r="E36" s="57">
        <v>2218</v>
      </c>
      <c r="F36" s="57">
        <v>2067</v>
      </c>
      <c r="G36" s="57">
        <v>1491</v>
      </c>
      <c r="H36" s="57">
        <v>1302</v>
      </c>
      <c r="I36" s="57">
        <v>1085</v>
      </c>
      <c r="J36" s="57">
        <v>913</v>
      </c>
      <c r="K36" s="57">
        <v>880</v>
      </c>
      <c r="L36" s="57">
        <v>754</v>
      </c>
      <c r="M36" s="57">
        <v>613</v>
      </c>
      <c r="N36" s="57">
        <v>280</v>
      </c>
      <c r="O36" s="57">
        <v>159</v>
      </c>
      <c r="P36" s="57">
        <v>165</v>
      </c>
      <c r="Q36" s="58">
        <v>360</v>
      </c>
      <c r="R36" s="63">
        <f t="shared" si="0"/>
        <v>16757</v>
      </c>
    </row>
    <row r="37" spans="2:18" x14ac:dyDescent="0.2">
      <c r="B37" s="17">
        <v>44076</v>
      </c>
      <c r="C37" s="56">
        <v>2665</v>
      </c>
      <c r="D37" s="57">
        <v>3090</v>
      </c>
      <c r="E37" s="57">
        <v>2716</v>
      </c>
      <c r="F37" s="57">
        <v>2561</v>
      </c>
      <c r="G37" s="57">
        <v>1678</v>
      </c>
      <c r="H37" s="57">
        <v>1564</v>
      </c>
      <c r="I37" s="57">
        <v>1211</v>
      </c>
      <c r="J37" s="57">
        <v>1078</v>
      </c>
      <c r="K37" s="57">
        <v>1059</v>
      </c>
      <c r="L37" s="57">
        <v>819</v>
      </c>
      <c r="M37" s="57">
        <v>741</v>
      </c>
      <c r="N37" s="57">
        <v>339</v>
      </c>
      <c r="O37" s="57">
        <v>197</v>
      </c>
      <c r="P37" s="57">
        <v>177</v>
      </c>
      <c r="Q37" s="58">
        <v>377</v>
      </c>
      <c r="R37" s="63">
        <f t="shared" si="0"/>
        <v>20272</v>
      </c>
    </row>
    <row r="38" spans="2:18" x14ac:dyDescent="0.2">
      <c r="B38" s="48">
        <v>44105</v>
      </c>
      <c r="C38" s="59">
        <v>2778</v>
      </c>
      <c r="D38" s="60">
        <v>3170</v>
      </c>
      <c r="E38" s="60">
        <v>2634</v>
      </c>
      <c r="F38" s="60">
        <v>2682</v>
      </c>
      <c r="G38" s="60">
        <v>1689</v>
      </c>
      <c r="H38" s="60">
        <v>1587</v>
      </c>
      <c r="I38" s="60">
        <v>1282</v>
      </c>
      <c r="J38" s="60">
        <v>1068</v>
      </c>
      <c r="K38" s="60">
        <v>1031</v>
      </c>
      <c r="L38" s="60">
        <v>874</v>
      </c>
      <c r="M38" s="60">
        <v>781</v>
      </c>
      <c r="N38" s="60">
        <v>310</v>
      </c>
      <c r="O38" s="60">
        <v>198</v>
      </c>
      <c r="P38" s="60">
        <v>219</v>
      </c>
      <c r="Q38" s="61">
        <v>384</v>
      </c>
      <c r="R38" s="64">
        <f>SUM(C38:Q38)</f>
        <v>20687</v>
      </c>
    </row>
    <row r="39" spans="2:18" ht="16.5" x14ac:dyDescent="0.2">
      <c r="B39" s="30" t="s">
        <v>32</v>
      </c>
    </row>
    <row r="40" spans="2:18" x14ac:dyDescent="0.2">
      <c r="B40" s="30"/>
    </row>
    <row r="41" spans="2:18" ht="15" x14ac:dyDescent="0.25">
      <c r="B41" s="4" t="s">
        <v>118</v>
      </c>
    </row>
    <row r="43" spans="2:18" ht="17.25" x14ac:dyDescent="0.25">
      <c r="B43" s="6" t="s">
        <v>9</v>
      </c>
      <c r="C43" s="21" t="s">
        <v>10</v>
      </c>
      <c r="D43" s="22" t="s">
        <v>0</v>
      </c>
      <c r="E43" s="22" t="s">
        <v>1</v>
      </c>
      <c r="F43" s="22" t="s">
        <v>11</v>
      </c>
      <c r="G43" s="22" t="s">
        <v>15</v>
      </c>
      <c r="H43" s="22" t="s">
        <v>26</v>
      </c>
      <c r="I43" s="22" t="s">
        <v>14</v>
      </c>
      <c r="J43" s="22" t="s">
        <v>27</v>
      </c>
      <c r="K43" s="22" t="s">
        <v>17</v>
      </c>
      <c r="L43" s="22" t="s">
        <v>18</v>
      </c>
      <c r="M43" s="22" t="s">
        <v>16</v>
      </c>
      <c r="N43" s="22" t="s">
        <v>12</v>
      </c>
      <c r="O43" s="22" t="s">
        <v>22</v>
      </c>
      <c r="P43" s="22" t="s">
        <v>13</v>
      </c>
      <c r="Q43" s="23" t="s">
        <v>2</v>
      </c>
      <c r="R43" s="10" t="s">
        <v>31</v>
      </c>
    </row>
    <row r="44" spans="2:18" x14ac:dyDescent="0.2">
      <c r="B44" s="12">
        <v>43466</v>
      </c>
      <c r="C44" s="24">
        <f>C82/C70</f>
        <v>1.1696632886564238</v>
      </c>
      <c r="D44" s="25">
        <f t="shared" ref="D44:R44" si="1">D82/D70</f>
        <v>1.0575432319618365</v>
      </c>
      <c r="E44" s="25">
        <f t="shared" si="1"/>
        <v>1.025292563231408</v>
      </c>
      <c r="F44" s="25">
        <f t="shared" si="1"/>
        <v>1.0356294536817101</v>
      </c>
      <c r="G44" s="25">
        <f t="shared" si="1"/>
        <v>1.0342384887839433</v>
      </c>
      <c r="H44" s="25">
        <f t="shared" si="1"/>
        <v>1.0380134886572654</v>
      </c>
      <c r="I44" s="25">
        <f t="shared" si="1"/>
        <v>0.98078401229823209</v>
      </c>
      <c r="J44" s="25">
        <f t="shared" si="1"/>
        <v>1.0520291363163372</v>
      </c>
      <c r="K44" s="25">
        <f t="shared" si="1"/>
        <v>0.99587203302373584</v>
      </c>
      <c r="L44" s="25">
        <f t="shared" si="1"/>
        <v>1.0451843043995244</v>
      </c>
      <c r="M44" s="25">
        <f t="shared" si="1"/>
        <v>0.98309492847854352</v>
      </c>
      <c r="N44" s="25">
        <f t="shared" si="1"/>
        <v>0.90712074303405577</v>
      </c>
      <c r="O44" s="25">
        <f t="shared" si="1"/>
        <v>0.93229166666666663</v>
      </c>
      <c r="P44" s="25">
        <f t="shared" si="1"/>
        <v>1.0047393364928909</v>
      </c>
      <c r="Q44" s="26">
        <f t="shared" si="1"/>
        <v>0.98123324396782841</v>
      </c>
      <c r="R44" s="26">
        <f t="shared" si="1"/>
        <v>1.0472331447204373</v>
      </c>
    </row>
    <row r="45" spans="2:18" x14ac:dyDescent="0.2">
      <c r="B45" s="17">
        <v>43497</v>
      </c>
      <c r="C45" s="27">
        <f t="shared" ref="C45:R60" si="2">C83/C71</f>
        <v>1.2080354102826012</v>
      </c>
      <c r="D45" s="28">
        <f t="shared" si="2"/>
        <v>1.068101509797623</v>
      </c>
      <c r="E45" s="28">
        <f t="shared" si="2"/>
        <v>1.042059748427673</v>
      </c>
      <c r="F45" s="28">
        <f t="shared" si="2"/>
        <v>1.0211389128559103</v>
      </c>
      <c r="G45" s="28">
        <f t="shared" si="2"/>
        <v>0.99879590608067426</v>
      </c>
      <c r="H45" s="28">
        <f t="shared" si="2"/>
        <v>1.0300375469336671</v>
      </c>
      <c r="I45" s="28">
        <f t="shared" si="2"/>
        <v>1.0375699440447641</v>
      </c>
      <c r="J45" s="28">
        <f t="shared" si="2"/>
        <v>1.0010438413361169</v>
      </c>
      <c r="K45" s="28">
        <f t="shared" si="2"/>
        <v>0.97151898734177211</v>
      </c>
      <c r="L45" s="28">
        <f t="shared" si="2"/>
        <v>1.0725513905683193</v>
      </c>
      <c r="M45" s="28">
        <f t="shared" si="2"/>
        <v>1.1287284144427001</v>
      </c>
      <c r="N45" s="28">
        <f t="shared" si="2"/>
        <v>0.92258064516129035</v>
      </c>
      <c r="O45" s="28">
        <f t="shared" si="2"/>
        <v>0.87765957446808507</v>
      </c>
      <c r="P45" s="28">
        <f t="shared" si="2"/>
        <v>1.2034883720930232</v>
      </c>
      <c r="Q45" s="29">
        <f t="shared" si="2"/>
        <v>1.043227665706052</v>
      </c>
      <c r="R45" s="29">
        <f t="shared" si="2"/>
        <v>1.0601241859760715</v>
      </c>
    </row>
    <row r="46" spans="2:18" x14ac:dyDescent="0.2">
      <c r="B46" s="17">
        <v>43525</v>
      </c>
      <c r="C46" s="27">
        <f t="shared" si="2"/>
        <v>1.1554608068219088</v>
      </c>
      <c r="D46" s="28">
        <f t="shared" si="2"/>
        <v>1.0332833583208396</v>
      </c>
      <c r="E46" s="28">
        <f t="shared" si="2"/>
        <v>1.0460170146945089</v>
      </c>
      <c r="F46" s="28">
        <f t="shared" si="2"/>
        <v>1.0343712090578245</v>
      </c>
      <c r="G46" s="28">
        <f t="shared" si="2"/>
        <v>0.99358600583090384</v>
      </c>
      <c r="H46" s="28">
        <f t="shared" si="2"/>
        <v>1.0365551425030979</v>
      </c>
      <c r="I46" s="28">
        <f t="shared" si="2"/>
        <v>1.0777327935222671</v>
      </c>
      <c r="J46" s="28">
        <f t="shared" si="2"/>
        <v>1.1190476190476191</v>
      </c>
      <c r="K46" s="28">
        <f t="shared" si="2"/>
        <v>0.98608349900596426</v>
      </c>
      <c r="L46" s="28">
        <f t="shared" si="2"/>
        <v>0.99169632265717678</v>
      </c>
      <c r="M46" s="28">
        <f t="shared" si="2"/>
        <v>1.0074626865671641</v>
      </c>
      <c r="N46" s="28">
        <f t="shared" si="2"/>
        <v>0.84126984126984128</v>
      </c>
      <c r="O46" s="28">
        <f t="shared" si="2"/>
        <v>0.96791443850267378</v>
      </c>
      <c r="P46" s="28">
        <f t="shared" si="2"/>
        <v>1.215568862275449</v>
      </c>
      <c r="Q46" s="29">
        <f t="shared" si="2"/>
        <v>1</v>
      </c>
      <c r="R46" s="29">
        <f t="shared" si="2"/>
        <v>1.0490647341102732</v>
      </c>
    </row>
    <row r="47" spans="2:18" x14ac:dyDescent="0.2">
      <c r="B47" s="17">
        <v>43556</v>
      </c>
      <c r="C47" s="27">
        <f t="shared" si="2"/>
        <v>1.0319396051103369</v>
      </c>
      <c r="D47" s="28">
        <f t="shared" si="2"/>
        <v>1.0650938032973281</v>
      </c>
      <c r="E47" s="28">
        <f t="shared" si="2"/>
        <v>0.96389380530973456</v>
      </c>
      <c r="F47" s="28">
        <f t="shared" si="2"/>
        <v>1.0350457984866588</v>
      </c>
      <c r="G47" s="28">
        <f t="shared" si="2"/>
        <v>1.0608591885441527</v>
      </c>
      <c r="H47" s="28">
        <f t="shared" si="2"/>
        <v>1.0351851851851852</v>
      </c>
      <c r="I47" s="28">
        <f t="shared" si="2"/>
        <v>1.09697933227345</v>
      </c>
      <c r="J47" s="28">
        <f t="shared" si="2"/>
        <v>0.9919028340080972</v>
      </c>
      <c r="K47" s="28">
        <f t="shared" si="2"/>
        <v>1.0178236397748592</v>
      </c>
      <c r="L47" s="28">
        <f t="shared" si="2"/>
        <v>1.0594530321046374</v>
      </c>
      <c r="M47" s="28">
        <f t="shared" si="2"/>
        <v>1.1502890173410405</v>
      </c>
      <c r="N47" s="28">
        <f t="shared" si="2"/>
        <v>1.0664451827242525</v>
      </c>
      <c r="O47" s="28">
        <f t="shared" si="2"/>
        <v>0.99450549450549453</v>
      </c>
      <c r="P47" s="28">
        <f t="shared" si="2"/>
        <v>1.1318681318681318</v>
      </c>
      <c r="Q47" s="29">
        <f t="shared" si="2"/>
        <v>1.0946745562130178</v>
      </c>
      <c r="R47" s="29">
        <f t="shared" si="2"/>
        <v>1.0394589552238807</v>
      </c>
    </row>
    <row r="48" spans="2:18" x14ac:dyDescent="0.2">
      <c r="B48" s="17">
        <v>43586</v>
      </c>
      <c r="C48" s="27">
        <f t="shared" si="2"/>
        <v>0.86029229625959869</v>
      </c>
      <c r="D48" s="28">
        <f t="shared" si="2"/>
        <v>1.0375172413793103</v>
      </c>
      <c r="E48" s="28">
        <f t="shared" si="2"/>
        <v>0.97194950911640954</v>
      </c>
      <c r="F48" s="28">
        <f t="shared" si="2"/>
        <v>1.0185697352824969</v>
      </c>
      <c r="G48" s="28">
        <f t="shared" si="2"/>
        <v>1.0118553645524599</v>
      </c>
      <c r="H48" s="28">
        <f t="shared" si="2"/>
        <v>0.96904205607476634</v>
      </c>
      <c r="I48" s="28">
        <f t="shared" si="2"/>
        <v>1.0730337078651686</v>
      </c>
      <c r="J48" s="28">
        <f t="shared" si="2"/>
        <v>1</v>
      </c>
      <c r="K48" s="28">
        <f t="shared" si="2"/>
        <v>1.0087108013937283</v>
      </c>
      <c r="L48" s="28">
        <f t="shared" si="2"/>
        <v>0.99882352941176467</v>
      </c>
      <c r="M48" s="28">
        <f t="shared" si="2"/>
        <v>0.97435897435897434</v>
      </c>
      <c r="N48" s="28">
        <f t="shared" si="2"/>
        <v>1.0035587188612101</v>
      </c>
      <c r="O48" s="28">
        <f t="shared" si="2"/>
        <v>0.89940828402366868</v>
      </c>
      <c r="P48" s="28">
        <f t="shared" si="2"/>
        <v>1.005050505050505</v>
      </c>
      <c r="Q48" s="29">
        <f t="shared" si="2"/>
        <v>1.1045576407506703</v>
      </c>
      <c r="R48" s="29">
        <f t="shared" si="2"/>
        <v>0.9826568925442517</v>
      </c>
    </row>
    <row r="49" spans="2:18" x14ac:dyDescent="0.2">
      <c r="B49" s="17">
        <v>43617</v>
      </c>
      <c r="C49" s="27">
        <f t="shared" si="2"/>
        <v>0.83570536828963793</v>
      </c>
      <c r="D49" s="28">
        <f t="shared" si="2"/>
        <v>1.0110482349770951</v>
      </c>
      <c r="E49" s="28">
        <f t="shared" si="2"/>
        <v>1.0084589922765723</v>
      </c>
      <c r="F49" s="28">
        <f t="shared" si="2"/>
        <v>1.0249406175771971</v>
      </c>
      <c r="G49" s="28">
        <f t="shared" si="2"/>
        <v>1.0625</v>
      </c>
      <c r="H49" s="28">
        <f t="shared" si="2"/>
        <v>1.0368171021377672</v>
      </c>
      <c r="I49" s="28">
        <f t="shared" si="2"/>
        <v>0.9634424980959635</v>
      </c>
      <c r="J49" s="28">
        <f t="shared" si="2"/>
        <v>1.0041666666666667</v>
      </c>
      <c r="K49" s="28">
        <f t="shared" si="2"/>
        <v>0.94471947194719474</v>
      </c>
      <c r="L49" s="28">
        <f t="shared" si="2"/>
        <v>1.0254237288135593</v>
      </c>
      <c r="M49" s="28">
        <f t="shared" si="2"/>
        <v>0.98291721419185285</v>
      </c>
      <c r="N49" s="28">
        <f t="shared" si="2"/>
        <v>0.92332268370607029</v>
      </c>
      <c r="O49" s="28">
        <f t="shared" si="2"/>
        <v>1.0792682926829269</v>
      </c>
      <c r="P49" s="28">
        <f t="shared" si="2"/>
        <v>1.0890052356020943</v>
      </c>
      <c r="Q49" s="29">
        <f t="shared" si="2"/>
        <v>0.96195652173913049</v>
      </c>
      <c r="R49" s="29">
        <f t="shared" si="2"/>
        <v>0.97876611500200739</v>
      </c>
    </row>
    <row r="50" spans="2:18" x14ac:dyDescent="0.2">
      <c r="B50" s="17">
        <v>43647</v>
      </c>
      <c r="C50" s="27">
        <f t="shared" si="2"/>
        <v>0.86083550913838125</v>
      </c>
      <c r="D50" s="28">
        <f t="shared" si="2"/>
        <v>0.97226753670473087</v>
      </c>
      <c r="E50" s="28">
        <f t="shared" si="2"/>
        <v>0.93358568479008952</v>
      </c>
      <c r="F50" s="28">
        <f t="shared" si="2"/>
        <v>1.045689312673818</v>
      </c>
      <c r="G50" s="28">
        <f t="shared" si="2"/>
        <v>1.0017889087656529</v>
      </c>
      <c r="H50" s="28">
        <f t="shared" si="2"/>
        <v>0.96245530393325385</v>
      </c>
      <c r="I50" s="28">
        <f t="shared" si="2"/>
        <v>0.99771689497716898</v>
      </c>
      <c r="J50" s="28">
        <f t="shared" si="2"/>
        <v>0.95718654434250761</v>
      </c>
      <c r="K50" s="28">
        <f t="shared" si="2"/>
        <v>0.96075224856909236</v>
      </c>
      <c r="L50" s="28">
        <f t="shared" si="2"/>
        <v>1.032258064516129</v>
      </c>
      <c r="M50" s="28">
        <f t="shared" si="2"/>
        <v>0.93958868894601544</v>
      </c>
      <c r="N50" s="28">
        <f t="shared" si="2"/>
        <v>0.98932384341637014</v>
      </c>
      <c r="O50" s="28">
        <f t="shared" si="2"/>
        <v>1.1607142857142858</v>
      </c>
      <c r="P50" s="28">
        <f t="shared" si="2"/>
        <v>0.92929292929292928</v>
      </c>
      <c r="Q50" s="29">
        <f t="shared" si="2"/>
        <v>0.89350649350649347</v>
      </c>
      <c r="R50" s="29">
        <f t="shared" si="2"/>
        <v>0.95928730512249438</v>
      </c>
    </row>
    <row r="51" spans="2:18" x14ac:dyDescent="0.2">
      <c r="B51" s="17">
        <v>43678</v>
      </c>
      <c r="C51" s="27">
        <f t="shared" si="2"/>
        <v>0.84451808892571112</v>
      </c>
      <c r="D51" s="28">
        <f t="shared" si="2"/>
        <v>0.98960277259397489</v>
      </c>
      <c r="E51" s="28">
        <f t="shared" si="2"/>
        <v>1.0619707467282524</v>
      </c>
      <c r="F51" s="28">
        <f t="shared" si="2"/>
        <v>1.0920138888888888</v>
      </c>
      <c r="G51" s="28">
        <f t="shared" si="2"/>
        <v>1.0362407862407863</v>
      </c>
      <c r="H51" s="28">
        <f t="shared" si="2"/>
        <v>1.024375</v>
      </c>
      <c r="I51" s="28">
        <f t="shared" si="2"/>
        <v>1.0053846153846153</v>
      </c>
      <c r="J51" s="28">
        <f t="shared" si="2"/>
        <v>0.97890295358649793</v>
      </c>
      <c r="K51" s="28">
        <f t="shared" si="2"/>
        <v>1.0144115292233786</v>
      </c>
      <c r="L51" s="28">
        <f t="shared" si="2"/>
        <v>0.9308035714285714</v>
      </c>
      <c r="M51" s="28">
        <f t="shared" si="2"/>
        <v>1.0945558739255015</v>
      </c>
      <c r="N51" s="28">
        <f t="shared" si="2"/>
        <v>0.96321070234113715</v>
      </c>
      <c r="O51" s="28">
        <f t="shared" si="2"/>
        <v>1.2209302325581395</v>
      </c>
      <c r="P51" s="28">
        <f t="shared" si="2"/>
        <v>1.0714285714285714</v>
      </c>
      <c r="Q51" s="29">
        <f t="shared" si="2"/>
        <v>1.0916442048517521</v>
      </c>
      <c r="R51" s="29">
        <f t="shared" si="2"/>
        <v>0.99782719245527252</v>
      </c>
    </row>
    <row r="52" spans="2:18" x14ac:dyDescent="0.2">
      <c r="B52" s="17">
        <v>43709</v>
      </c>
      <c r="C52" s="27">
        <f t="shared" si="2"/>
        <v>0.907744874715262</v>
      </c>
      <c r="D52" s="28">
        <f t="shared" si="2"/>
        <v>0.94682539682539679</v>
      </c>
      <c r="E52" s="28">
        <f t="shared" si="2"/>
        <v>1.0438262195121952</v>
      </c>
      <c r="F52" s="28">
        <f t="shared" si="2"/>
        <v>1.0441689267725687</v>
      </c>
      <c r="G52" s="28">
        <f t="shared" si="2"/>
        <v>0.99446494464944646</v>
      </c>
      <c r="H52" s="28">
        <f t="shared" si="2"/>
        <v>0.99812734082397003</v>
      </c>
      <c r="I52" s="28">
        <f t="shared" si="2"/>
        <v>0.94085603112840466</v>
      </c>
      <c r="J52" s="28">
        <f t="shared" si="2"/>
        <v>1.0610932475884245</v>
      </c>
      <c r="K52" s="28">
        <f t="shared" si="2"/>
        <v>0.96478873239436624</v>
      </c>
      <c r="L52" s="28">
        <f t="shared" si="2"/>
        <v>1.018957345971564</v>
      </c>
      <c r="M52" s="28">
        <f t="shared" si="2"/>
        <v>1.0609756097560976</v>
      </c>
      <c r="N52" s="28">
        <f t="shared" si="2"/>
        <v>1.0132013201320131</v>
      </c>
      <c r="O52" s="28">
        <f t="shared" si="2"/>
        <v>1.0638297872340425</v>
      </c>
      <c r="P52" s="28">
        <f t="shared" si="2"/>
        <v>0.9908675799086758</v>
      </c>
      <c r="Q52" s="29">
        <f t="shared" si="2"/>
        <v>0.90109890109890112</v>
      </c>
      <c r="R52" s="29">
        <f t="shared" si="2"/>
        <v>0.98464351005484463</v>
      </c>
    </row>
    <row r="53" spans="2:18" x14ac:dyDescent="0.2">
      <c r="B53" s="17">
        <v>43739</v>
      </c>
      <c r="C53" s="27">
        <f t="shared" si="2"/>
        <v>0.91709994222992486</v>
      </c>
      <c r="D53" s="28">
        <f t="shared" si="2"/>
        <v>1.0168164685416063</v>
      </c>
      <c r="E53" s="28">
        <f t="shared" si="2"/>
        <v>1.0437240859404449</v>
      </c>
      <c r="F53" s="28">
        <f t="shared" si="2"/>
        <v>1.0349922239502334</v>
      </c>
      <c r="G53" s="28">
        <f t="shared" si="2"/>
        <v>1.0178132678132679</v>
      </c>
      <c r="H53" s="28">
        <f t="shared" si="2"/>
        <v>0.95699576014536647</v>
      </c>
      <c r="I53" s="28">
        <f t="shared" si="2"/>
        <v>0.90227272727272723</v>
      </c>
      <c r="J53" s="28">
        <f t="shared" si="2"/>
        <v>1.0625</v>
      </c>
      <c r="K53" s="28">
        <f t="shared" si="2"/>
        <v>1.0478468899521531</v>
      </c>
      <c r="L53" s="28">
        <f t="shared" si="2"/>
        <v>1.0407911001236094</v>
      </c>
      <c r="M53" s="28">
        <f t="shared" si="2"/>
        <v>1</v>
      </c>
      <c r="N53" s="28">
        <f t="shared" si="2"/>
        <v>1.0681003584229392</v>
      </c>
      <c r="O53" s="28">
        <f t="shared" si="2"/>
        <v>1.1631205673758864</v>
      </c>
      <c r="P53" s="28">
        <f t="shared" si="2"/>
        <v>0.8867924528301887</v>
      </c>
      <c r="Q53" s="29">
        <f t="shared" si="2"/>
        <v>1.008695652173913</v>
      </c>
      <c r="R53" s="29">
        <f t="shared" si="2"/>
        <v>0.99854069575860283</v>
      </c>
    </row>
    <row r="54" spans="2:18" x14ac:dyDescent="0.2">
      <c r="B54" s="17">
        <v>43770</v>
      </c>
      <c r="C54" s="27">
        <f t="shared" si="2"/>
        <v>0.99501904482859649</v>
      </c>
      <c r="D54" s="28">
        <f t="shared" si="2"/>
        <v>0.99154214829433329</v>
      </c>
      <c r="E54" s="28">
        <f t="shared" si="2"/>
        <v>0.99364485981308415</v>
      </c>
      <c r="F54" s="28">
        <f t="shared" si="2"/>
        <v>1.0551697530864197</v>
      </c>
      <c r="G54" s="28">
        <f t="shared" si="2"/>
        <v>1.0396732788798133</v>
      </c>
      <c r="H54" s="28">
        <f t="shared" si="2"/>
        <v>0.95906432748538006</v>
      </c>
      <c r="I54" s="28">
        <f t="shared" si="2"/>
        <v>0.90800299177262533</v>
      </c>
      <c r="J54" s="28">
        <f t="shared" si="2"/>
        <v>1.1467688937568457</v>
      </c>
      <c r="K54" s="28">
        <f t="shared" si="2"/>
        <v>0.99224806201550386</v>
      </c>
      <c r="L54" s="28">
        <f t="shared" si="2"/>
        <v>0.9772182254196643</v>
      </c>
      <c r="M54" s="28">
        <f t="shared" si="2"/>
        <v>1.0450581395348837</v>
      </c>
      <c r="N54" s="28">
        <f t="shared" si="2"/>
        <v>1.1143911439114391</v>
      </c>
      <c r="O54" s="28">
        <f t="shared" si="2"/>
        <v>0.98235294117647054</v>
      </c>
      <c r="P54" s="28">
        <f t="shared" si="2"/>
        <v>0.92920353982300885</v>
      </c>
      <c r="Q54" s="29">
        <f t="shared" si="2"/>
        <v>1.0461956521739131</v>
      </c>
      <c r="R54" s="29">
        <f t="shared" si="2"/>
        <v>1.0056305258259655</v>
      </c>
    </row>
    <row r="55" spans="2:18" x14ac:dyDescent="0.2">
      <c r="B55" s="17">
        <v>43800</v>
      </c>
      <c r="C55" s="27">
        <f t="shared" si="2"/>
        <v>0.94001689664883137</v>
      </c>
      <c r="D55" s="28">
        <f t="shared" si="2"/>
        <v>0.98985915492957743</v>
      </c>
      <c r="E55" s="28">
        <f t="shared" si="2"/>
        <v>1.0417457305502846</v>
      </c>
      <c r="F55" s="28">
        <f t="shared" si="2"/>
        <v>1.0479906359734685</v>
      </c>
      <c r="G55" s="28">
        <f t="shared" si="2"/>
        <v>1.0766400980993256</v>
      </c>
      <c r="H55" s="28">
        <f t="shared" si="2"/>
        <v>1.025595238095238</v>
      </c>
      <c r="I55" s="28">
        <f t="shared" si="2"/>
        <v>0.97119645494830131</v>
      </c>
      <c r="J55" s="28">
        <f t="shared" si="2"/>
        <v>1.0481283422459893</v>
      </c>
      <c r="K55" s="28">
        <f t="shared" si="2"/>
        <v>0.92551210428305397</v>
      </c>
      <c r="L55" s="28">
        <f t="shared" si="2"/>
        <v>1.0099378881987577</v>
      </c>
      <c r="M55" s="28">
        <f t="shared" si="2"/>
        <v>1.009090909090909</v>
      </c>
      <c r="N55" s="28">
        <f t="shared" si="2"/>
        <v>0.96126760563380287</v>
      </c>
      <c r="O55" s="28">
        <f t="shared" si="2"/>
        <v>0.82828282828282829</v>
      </c>
      <c r="P55" s="28">
        <f t="shared" si="2"/>
        <v>0.94570135746606332</v>
      </c>
      <c r="Q55" s="29">
        <f t="shared" si="2"/>
        <v>0.99742268041237114</v>
      </c>
      <c r="R55" s="29">
        <f t="shared" si="2"/>
        <v>1.0015249537892792</v>
      </c>
    </row>
    <row r="56" spans="2:18" x14ac:dyDescent="0.2">
      <c r="B56" s="17">
        <v>43831</v>
      </c>
      <c r="C56" s="27">
        <f t="shared" si="2"/>
        <v>1.0190050307434322</v>
      </c>
      <c r="D56" s="28">
        <f t="shared" si="2"/>
        <v>0.99097829151395544</v>
      </c>
      <c r="E56" s="28">
        <f t="shared" si="2"/>
        <v>1.0272459499263622</v>
      </c>
      <c r="F56" s="28">
        <f t="shared" si="2"/>
        <v>1.0389908256880733</v>
      </c>
      <c r="G56" s="28">
        <f t="shared" si="2"/>
        <v>0.95262557077625576</v>
      </c>
      <c r="H56" s="28">
        <f t="shared" si="2"/>
        <v>1.0076786769049026</v>
      </c>
      <c r="I56" s="28">
        <f t="shared" si="2"/>
        <v>0.9678683385579937</v>
      </c>
      <c r="J56" s="28">
        <f t="shared" si="2"/>
        <v>1.0079129574678536</v>
      </c>
      <c r="K56" s="28">
        <f t="shared" si="2"/>
        <v>1.0124352331606217</v>
      </c>
      <c r="L56" s="28">
        <f t="shared" si="2"/>
        <v>0.91695108077360632</v>
      </c>
      <c r="M56" s="28">
        <f t="shared" si="2"/>
        <v>0.90343915343915349</v>
      </c>
      <c r="N56" s="28">
        <f t="shared" si="2"/>
        <v>1.1092150170648465</v>
      </c>
      <c r="O56" s="28">
        <f t="shared" si="2"/>
        <v>1.0726256983240223</v>
      </c>
      <c r="P56" s="28">
        <f t="shared" si="2"/>
        <v>0.85377358490566035</v>
      </c>
      <c r="Q56" s="29">
        <f t="shared" si="2"/>
        <v>1.0655737704918034</v>
      </c>
      <c r="R56" s="29">
        <f t="shared" si="2"/>
        <v>1.0005494757085946</v>
      </c>
    </row>
    <row r="57" spans="2:18" x14ac:dyDescent="0.2">
      <c r="B57" s="17">
        <v>43862</v>
      </c>
      <c r="C57" s="27">
        <f t="shared" si="2"/>
        <v>1.0341037204058625</v>
      </c>
      <c r="D57" s="28">
        <f t="shared" si="2"/>
        <v>1.018045112781955</v>
      </c>
      <c r="E57" s="28">
        <f t="shared" si="2"/>
        <v>1.003394945303659</v>
      </c>
      <c r="F57" s="28">
        <f t="shared" si="2"/>
        <v>1.1111111111111112</v>
      </c>
      <c r="G57" s="28">
        <f t="shared" si="2"/>
        <v>0.96142254370102476</v>
      </c>
      <c r="H57" s="28">
        <f t="shared" si="2"/>
        <v>1.0072904009720534</v>
      </c>
      <c r="I57" s="28">
        <f t="shared" si="2"/>
        <v>0.96533127889060089</v>
      </c>
      <c r="J57" s="28">
        <f t="shared" si="2"/>
        <v>1.0333680917622523</v>
      </c>
      <c r="K57" s="28">
        <f t="shared" si="2"/>
        <v>1.0314875135722041</v>
      </c>
      <c r="L57" s="28">
        <f t="shared" si="2"/>
        <v>0.95264937993235621</v>
      </c>
      <c r="M57" s="28">
        <f t="shared" si="2"/>
        <v>1</v>
      </c>
      <c r="N57" s="28">
        <f t="shared" si="2"/>
        <v>1.06993006993007</v>
      </c>
      <c r="O57" s="28">
        <f t="shared" si="2"/>
        <v>1.0242424242424242</v>
      </c>
      <c r="P57" s="28">
        <f t="shared" si="2"/>
        <v>0.98550724637681164</v>
      </c>
      <c r="Q57" s="29">
        <f t="shared" si="2"/>
        <v>1.0248618784530388</v>
      </c>
      <c r="R57" s="29">
        <f t="shared" si="2"/>
        <v>1.0192380952380953</v>
      </c>
    </row>
    <row r="58" spans="2:18" x14ac:dyDescent="0.2">
      <c r="B58" s="17">
        <v>43891</v>
      </c>
      <c r="C58" s="27">
        <f t="shared" si="2"/>
        <v>1.1410729491910303</v>
      </c>
      <c r="D58" s="28">
        <f t="shared" si="2"/>
        <v>1.2539175856065004</v>
      </c>
      <c r="E58" s="28">
        <f t="shared" si="2"/>
        <v>1.0595194085027726</v>
      </c>
      <c r="F58" s="28">
        <f t="shared" si="2"/>
        <v>1.0992963252541048</v>
      </c>
      <c r="G58" s="28">
        <f t="shared" si="2"/>
        <v>1.0539906103286385</v>
      </c>
      <c r="H58" s="28">
        <f t="shared" si="2"/>
        <v>1.0490137477585175</v>
      </c>
      <c r="I58" s="28">
        <f t="shared" si="2"/>
        <v>1.0112697220135236</v>
      </c>
      <c r="J58" s="28">
        <f t="shared" si="2"/>
        <v>1.0344478216818642</v>
      </c>
      <c r="K58" s="28">
        <f t="shared" si="2"/>
        <v>1.0272177419354838</v>
      </c>
      <c r="L58" s="28">
        <f t="shared" si="2"/>
        <v>1.0741626794258374</v>
      </c>
      <c r="M58" s="28">
        <f t="shared" si="2"/>
        <v>1.2207407407407407</v>
      </c>
      <c r="N58" s="28">
        <f t="shared" si="2"/>
        <v>1.1132075471698113</v>
      </c>
      <c r="O58" s="28">
        <f t="shared" si="2"/>
        <v>1.1767955801104972</v>
      </c>
      <c r="P58" s="28">
        <f t="shared" si="2"/>
        <v>1.0147783251231528</v>
      </c>
      <c r="Q58" s="29">
        <f t="shared" si="2"/>
        <v>1.0724637681159421</v>
      </c>
      <c r="R58" s="29">
        <f t="shared" si="2"/>
        <v>1.1091766243465273</v>
      </c>
    </row>
    <row r="59" spans="2:18" x14ac:dyDescent="0.2">
      <c r="B59" s="17">
        <v>43922</v>
      </c>
      <c r="C59" s="27">
        <f t="shared" si="2"/>
        <v>0.79487900956668545</v>
      </c>
      <c r="D59" s="28">
        <f t="shared" si="2"/>
        <v>0.80384307445956771</v>
      </c>
      <c r="E59" s="28">
        <f t="shared" si="2"/>
        <v>0.92544987146529567</v>
      </c>
      <c r="F59" s="28">
        <f t="shared" si="2"/>
        <v>0.85032704886494803</v>
      </c>
      <c r="G59" s="28">
        <f t="shared" si="2"/>
        <v>0.87064116985376827</v>
      </c>
      <c r="H59" s="28">
        <f t="shared" si="2"/>
        <v>0.78294573643410847</v>
      </c>
      <c r="I59" s="28">
        <f t="shared" si="2"/>
        <v>0.913768115942029</v>
      </c>
      <c r="J59" s="28">
        <f t="shared" si="2"/>
        <v>1.0775510204081633</v>
      </c>
      <c r="K59" s="28">
        <f t="shared" si="2"/>
        <v>0.64516129032258063</v>
      </c>
      <c r="L59" s="28">
        <f t="shared" si="2"/>
        <v>0.91470258136924809</v>
      </c>
      <c r="M59" s="28">
        <f t="shared" si="2"/>
        <v>0.89698492462311563</v>
      </c>
      <c r="N59" s="28">
        <f t="shared" si="2"/>
        <v>0.75389408099688471</v>
      </c>
      <c r="O59" s="28">
        <f t="shared" si="2"/>
        <v>1.0773480662983426</v>
      </c>
      <c r="P59" s="28">
        <f t="shared" si="2"/>
        <v>0.5436893203883495</v>
      </c>
      <c r="Q59" s="29">
        <f t="shared" si="2"/>
        <v>0.91891891891891897</v>
      </c>
      <c r="R59" s="29">
        <f t="shared" si="2"/>
        <v>0.84640581531006009</v>
      </c>
    </row>
    <row r="60" spans="2:18" x14ac:dyDescent="0.2">
      <c r="B60" s="17">
        <v>43952</v>
      </c>
      <c r="C60" s="27">
        <f t="shared" si="2"/>
        <v>0.40685286495824935</v>
      </c>
      <c r="D60" s="28">
        <f t="shared" si="2"/>
        <v>0.51768146769476198</v>
      </c>
      <c r="E60" s="28">
        <f t="shared" si="2"/>
        <v>0.91305916305916301</v>
      </c>
      <c r="F60" s="28">
        <f t="shared" si="2"/>
        <v>0.74010861132660977</v>
      </c>
      <c r="G60" s="28">
        <f t="shared" si="2"/>
        <v>0.87463386057410664</v>
      </c>
      <c r="H60" s="28">
        <f t="shared" si="2"/>
        <v>0.77757685352622063</v>
      </c>
      <c r="I60" s="28">
        <f t="shared" si="2"/>
        <v>0.79955123410620788</v>
      </c>
      <c r="J60" s="28">
        <f t="shared" si="2"/>
        <v>1.0884495317377731</v>
      </c>
      <c r="K60" s="28">
        <f t="shared" si="2"/>
        <v>0.5820379965457686</v>
      </c>
      <c r="L60" s="28">
        <f t="shared" si="2"/>
        <v>0.81507656065959955</v>
      </c>
      <c r="M60" s="28">
        <f t="shared" si="2"/>
        <v>0.84210526315789469</v>
      </c>
      <c r="N60" s="28">
        <f t="shared" si="2"/>
        <v>0.92553191489361697</v>
      </c>
      <c r="O60" s="28">
        <f t="shared" si="2"/>
        <v>1.0657894736842106</v>
      </c>
      <c r="P60" s="28">
        <f t="shared" si="2"/>
        <v>0.75376884422110557</v>
      </c>
      <c r="Q60" s="29">
        <f t="shared" si="2"/>
        <v>0.86650485436893199</v>
      </c>
      <c r="R60" s="29">
        <f t="shared" ref="R60" si="3">R98/R86</f>
        <v>0.70819687045123725</v>
      </c>
    </row>
    <row r="61" spans="2:18" x14ac:dyDescent="0.2">
      <c r="B61" s="17">
        <v>43983</v>
      </c>
      <c r="C61" s="27">
        <f t="shared" ref="C61:R61" si="4">C99/C87</f>
        <v>0.49626531221989839</v>
      </c>
      <c r="D61" s="28">
        <f t="shared" si="4"/>
        <v>0.49973347547974412</v>
      </c>
      <c r="E61" s="28">
        <f t="shared" si="4"/>
        <v>0.80962800875273522</v>
      </c>
      <c r="F61" s="28">
        <f t="shared" si="4"/>
        <v>0.6759366550791811</v>
      </c>
      <c r="G61" s="28">
        <f t="shared" si="4"/>
        <v>0.78902714932126694</v>
      </c>
      <c r="H61" s="28">
        <f t="shared" si="4"/>
        <v>0.72565864833906069</v>
      </c>
      <c r="I61" s="28">
        <f t="shared" si="4"/>
        <v>0.74150197628458503</v>
      </c>
      <c r="J61" s="28">
        <f t="shared" si="4"/>
        <v>1.0176348547717842</v>
      </c>
      <c r="K61" s="28">
        <f t="shared" si="4"/>
        <v>0.71441048034934496</v>
      </c>
      <c r="L61" s="28">
        <f t="shared" si="4"/>
        <v>0.71546635182998819</v>
      </c>
      <c r="M61" s="28">
        <f t="shared" si="4"/>
        <v>0.74866310160427807</v>
      </c>
      <c r="N61" s="28">
        <f t="shared" si="4"/>
        <v>0.93425605536332179</v>
      </c>
      <c r="O61" s="28">
        <f t="shared" si="4"/>
        <v>0.81355932203389836</v>
      </c>
      <c r="P61" s="28">
        <f t="shared" si="4"/>
        <v>0.87019230769230771</v>
      </c>
      <c r="Q61" s="29">
        <f t="shared" si="4"/>
        <v>0.9463276836158192</v>
      </c>
      <c r="R61" s="29">
        <f t="shared" si="4"/>
        <v>0.68374276468711548</v>
      </c>
    </row>
    <row r="62" spans="2:18" x14ac:dyDescent="0.2">
      <c r="B62" s="17">
        <v>44014</v>
      </c>
      <c r="C62" s="27">
        <f t="shared" ref="C62:R62" si="5">C100/C88</f>
        <v>0.58113436457385503</v>
      </c>
      <c r="D62" s="28">
        <f t="shared" si="5"/>
        <v>0.63087248322147649</v>
      </c>
      <c r="E62" s="28">
        <f t="shared" si="5"/>
        <v>0.90895687430888317</v>
      </c>
      <c r="F62" s="28">
        <f t="shared" si="5"/>
        <v>0.72378419452887544</v>
      </c>
      <c r="G62" s="28">
        <f t="shared" si="5"/>
        <v>0.90297619047619049</v>
      </c>
      <c r="H62" s="28">
        <f t="shared" si="5"/>
        <v>0.77027863777089778</v>
      </c>
      <c r="I62" s="28">
        <f t="shared" si="5"/>
        <v>0.74446987032799394</v>
      </c>
      <c r="J62" s="28">
        <f t="shared" si="5"/>
        <v>0.97976570820021303</v>
      </c>
      <c r="K62" s="28">
        <f t="shared" si="5"/>
        <v>0.71404255319148935</v>
      </c>
      <c r="L62" s="28">
        <f t="shared" si="5"/>
        <v>0.78356481481481477</v>
      </c>
      <c r="M62" s="28">
        <f t="shared" si="5"/>
        <v>0.78248974008207939</v>
      </c>
      <c r="N62" s="28">
        <f t="shared" si="5"/>
        <v>1.0323741007194245</v>
      </c>
      <c r="O62" s="28">
        <f t="shared" si="5"/>
        <v>0.75384615384615383</v>
      </c>
      <c r="P62" s="28">
        <f t="shared" si="5"/>
        <v>0.92391304347826086</v>
      </c>
      <c r="Q62" s="29">
        <f t="shared" si="5"/>
        <v>1.0232558139534884</v>
      </c>
      <c r="R62" s="29">
        <f t="shared" si="5"/>
        <v>0.75427191679049033</v>
      </c>
    </row>
    <row r="63" spans="2:18" x14ac:dyDescent="0.2">
      <c r="B63" s="17">
        <v>44044</v>
      </c>
      <c r="C63" s="27">
        <f t="shared" ref="C63:R63" si="6">C101/C89</f>
        <v>0.70667102681491167</v>
      </c>
      <c r="D63" s="28">
        <f t="shared" si="6"/>
        <v>0.68238146551724133</v>
      </c>
      <c r="E63" s="28">
        <f t="shared" si="6"/>
        <v>0.84414642986589339</v>
      </c>
      <c r="F63" s="28">
        <f t="shared" si="6"/>
        <v>0.86248012718600953</v>
      </c>
      <c r="G63" s="28">
        <f t="shared" si="6"/>
        <v>0.9282750444576171</v>
      </c>
      <c r="H63" s="28">
        <f t="shared" si="6"/>
        <v>0.83404514948139108</v>
      </c>
      <c r="I63" s="28">
        <f t="shared" si="6"/>
        <v>0.87146136189747514</v>
      </c>
      <c r="J63" s="28">
        <f t="shared" si="6"/>
        <v>1.0334051724137931</v>
      </c>
      <c r="K63" s="28">
        <f t="shared" si="6"/>
        <v>0.72928176795580113</v>
      </c>
      <c r="L63" s="28">
        <f t="shared" si="6"/>
        <v>0.94964028776978415</v>
      </c>
      <c r="M63" s="28">
        <f t="shared" si="6"/>
        <v>0.84293193717277481</v>
      </c>
      <c r="N63" s="28">
        <f t="shared" si="6"/>
        <v>1.0208333333333333</v>
      </c>
      <c r="O63" s="28">
        <f t="shared" si="6"/>
        <v>0.79523809523809519</v>
      </c>
      <c r="P63" s="28">
        <f t="shared" si="6"/>
        <v>0.82380952380952377</v>
      </c>
      <c r="Q63" s="29">
        <f t="shared" si="6"/>
        <v>0.93333333333333335</v>
      </c>
      <c r="R63" s="29">
        <f t="shared" si="6"/>
        <v>0.8151871756856931</v>
      </c>
    </row>
    <row r="64" spans="2:18" x14ac:dyDescent="0.2">
      <c r="B64" s="17">
        <v>44076</v>
      </c>
      <c r="C64" s="27">
        <f t="shared" ref="C64:R64" si="7">C102/C90</f>
        <v>0.79799247176913424</v>
      </c>
      <c r="D64" s="28">
        <f t="shared" si="7"/>
        <v>0.82425258452081585</v>
      </c>
      <c r="E64" s="28">
        <f t="shared" si="7"/>
        <v>0.94669587440671776</v>
      </c>
      <c r="F64" s="28">
        <f t="shared" si="7"/>
        <v>0.90723562152133586</v>
      </c>
      <c r="G64" s="28">
        <f t="shared" si="7"/>
        <v>0.99072356215213353</v>
      </c>
      <c r="H64" s="28">
        <f t="shared" si="7"/>
        <v>0.9337085678549093</v>
      </c>
      <c r="I64" s="28">
        <f t="shared" si="7"/>
        <v>0.95616211745244006</v>
      </c>
      <c r="J64" s="28">
        <f t="shared" si="7"/>
        <v>1.0393939393939393</v>
      </c>
      <c r="K64" s="28">
        <f t="shared" si="7"/>
        <v>0.81995133819951338</v>
      </c>
      <c r="L64" s="28">
        <f t="shared" si="7"/>
        <v>0.90930232558139534</v>
      </c>
      <c r="M64" s="28">
        <f t="shared" si="7"/>
        <v>0.90293742017879952</v>
      </c>
      <c r="N64" s="28">
        <f t="shared" si="7"/>
        <v>1.0553745928338762</v>
      </c>
      <c r="O64" s="28">
        <f t="shared" si="7"/>
        <v>0.94</v>
      </c>
      <c r="P64" s="28">
        <f t="shared" si="7"/>
        <v>0.77880184331797231</v>
      </c>
      <c r="Q64" s="29">
        <f t="shared" si="7"/>
        <v>1.0975609756097562</v>
      </c>
      <c r="R64" s="29">
        <f t="shared" si="7"/>
        <v>0.89820831786112143</v>
      </c>
    </row>
    <row r="65" spans="2:18" x14ac:dyDescent="0.2">
      <c r="B65" s="48">
        <v>44105</v>
      </c>
      <c r="C65" s="40">
        <f t="shared" ref="C65:H65" si="8">C103/C91</f>
        <v>0.83527559055118106</v>
      </c>
      <c r="D65" s="41">
        <f t="shared" si="8"/>
        <v>0.86284573709723411</v>
      </c>
      <c r="E65" s="41">
        <f t="shared" si="8"/>
        <v>0.90790899241603462</v>
      </c>
      <c r="F65" s="41">
        <f t="shared" si="8"/>
        <v>0.96168294515401953</v>
      </c>
      <c r="G65" s="41">
        <f t="shared" si="8"/>
        <v>0.97284248642124316</v>
      </c>
      <c r="H65" s="41">
        <f t="shared" si="8"/>
        <v>0.95886075949367089</v>
      </c>
      <c r="I65" s="41">
        <f t="shared" ref="I65:Q65" si="9">I103/I91</f>
        <v>1.0277078085642317</v>
      </c>
      <c r="J65" s="41">
        <f t="shared" si="9"/>
        <v>1.0159521435692922</v>
      </c>
      <c r="K65" s="41">
        <f t="shared" si="9"/>
        <v>0.89863013698630134</v>
      </c>
      <c r="L65" s="41">
        <f t="shared" si="9"/>
        <v>0.99049881235154391</v>
      </c>
      <c r="M65" s="41">
        <f t="shared" si="9"/>
        <v>1.0191256830601092</v>
      </c>
      <c r="N65" s="41">
        <f t="shared" si="9"/>
        <v>0.99328859060402686</v>
      </c>
      <c r="O65" s="41">
        <f t="shared" si="9"/>
        <v>1.1524390243902438</v>
      </c>
      <c r="P65" s="41">
        <f t="shared" si="9"/>
        <v>1.1117021276595744</v>
      </c>
      <c r="Q65" s="88">
        <f t="shared" si="9"/>
        <v>1.0545977011494252</v>
      </c>
      <c r="R65" s="88">
        <f>R103/R91</f>
        <v>0.93093531963039788</v>
      </c>
    </row>
    <row r="66" spans="2:18" x14ac:dyDescent="0.2">
      <c r="B66" s="89"/>
      <c r="C66" s="28"/>
      <c r="D66" s="28"/>
      <c r="E66" s="28"/>
      <c r="F66" s="28"/>
      <c r="G66" s="28"/>
      <c r="H66" s="28"/>
      <c r="I66" s="28"/>
      <c r="J66" s="28"/>
      <c r="K66" s="28"/>
      <c r="L66" s="28"/>
      <c r="M66" s="28"/>
      <c r="N66" s="28"/>
      <c r="O66" s="28"/>
      <c r="P66" s="28"/>
      <c r="Q66" s="28"/>
      <c r="R66" s="28"/>
    </row>
    <row r="67" spans="2:18" ht="15" x14ac:dyDescent="0.25">
      <c r="B67" s="4" t="s">
        <v>119</v>
      </c>
      <c r="O67" s="36"/>
      <c r="P67" s="36"/>
      <c r="Q67" s="36"/>
      <c r="R67" s="36"/>
    </row>
    <row r="68" spans="2:18" x14ac:dyDescent="0.2">
      <c r="C68" s="5"/>
      <c r="D68" s="5"/>
      <c r="E68" s="5"/>
      <c r="F68" s="5"/>
      <c r="G68" s="5"/>
      <c r="H68" s="5"/>
      <c r="I68" s="5"/>
      <c r="J68" s="5"/>
      <c r="K68" s="5"/>
      <c r="L68" s="5"/>
      <c r="M68" s="5"/>
      <c r="N68" s="5"/>
      <c r="O68" s="5"/>
      <c r="P68" s="5"/>
      <c r="Q68" s="5"/>
    </row>
    <row r="69" spans="2:18" ht="17.25" x14ac:dyDescent="0.25">
      <c r="B69" s="6" t="s">
        <v>9</v>
      </c>
      <c r="C69" s="7" t="s">
        <v>10</v>
      </c>
      <c r="D69" s="8" t="s">
        <v>0</v>
      </c>
      <c r="E69" s="8" t="s">
        <v>1</v>
      </c>
      <c r="F69" s="8" t="s">
        <v>11</v>
      </c>
      <c r="G69" s="8" t="s">
        <v>15</v>
      </c>
      <c r="H69" s="8" t="s">
        <v>26</v>
      </c>
      <c r="I69" s="8" t="s">
        <v>14</v>
      </c>
      <c r="J69" s="8" t="s">
        <v>27</v>
      </c>
      <c r="K69" s="8" t="s">
        <v>17</v>
      </c>
      <c r="L69" s="8" t="s">
        <v>18</v>
      </c>
      <c r="M69" s="8" t="s">
        <v>16</v>
      </c>
      <c r="N69" s="8" t="s">
        <v>12</v>
      </c>
      <c r="O69" s="8" t="s">
        <v>22</v>
      </c>
      <c r="P69" s="8" t="s">
        <v>13</v>
      </c>
      <c r="Q69" s="9" t="s">
        <v>2</v>
      </c>
      <c r="R69" s="10" t="s">
        <v>31</v>
      </c>
    </row>
    <row r="70" spans="2:18" x14ac:dyDescent="0.2">
      <c r="B70" s="12">
        <v>43101</v>
      </c>
      <c r="C70" s="53">
        <v>3059</v>
      </c>
      <c r="D70" s="54">
        <v>3354</v>
      </c>
      <c r="E70" s="54">
        <v>2649</v>
      </c>
      <c r="F70" s="54">
        <v>2526</v>
      </c>
      <c r="G70" s="54">
        <v>1694</v>
      </c>
      <c r="H70" s="54">
        <v>1631</v>
      </c>
      <c r="I70" s="54">
        <v>1301</v>
      </c>
      <c r="J70" s="54">
        <v>961</v>
      </c>
      <c r="K70" s="54">
        <v>969</v>
      </c>
      <c r="L70" s="54">
        <v>841</v>
      </c>
      <c r="M70" s="54">
        <v>769</v>
      </c>
      <c r="N70" s="54">
        <v>323</v>
      </c>
      <c r="O70" s="54">
        <v>192</v>
      </c>
      <c r="P70" s="54">
        <v>211</v>
      </c>
      <c r="Q70" s="55">
        <v>373</v>
      </c>
      <c r="R70" s="62">
        <v>20854</v>
      </c>
    </row>
    <row r="71" spans="2:18" x14ac:dyDescent="0.2">
      <c r="B71" s="17">
        <v>43132</v>
      </c>
      <c r="C71" s="56">
        <v>2937</v>
      </c>
      <c r="D71" s="57">
        <v>3113</v>
      </c>
      <c r="E71" s="57">
        <v>2544</v>
      </c>
      <c r="F71" s="57">
        <v>2318</v>
      </c>
      <c r="G71" s="57">
        <v>1661</v>
      </c>
      <c r="H71" s="57">
        <v>1598</v>
      </c>
      <c r="I71" s="57">
        <v>1251</v>
      </c>
      <c r="J71" s="57">
        <v>958</v>
      </c>
      <c r="K71" s="57">
        <v>948</v>
      </c>
      <c r="L71" s="57">
        <v>827</v>
      </c>
      <c r="M71" s="57">
        <v>637</v>
      </c>
      <c r="N71" s="57">
        <v>310</v>
      </c>
      <c r="O71" s="57">
        <v>188</v>
      </c>
      <c r="P71" s="57">
        <v>172</v>
      </c>
      <c r="Q71" s="58">
        <v>347</v>
      </c>
      <c r="R71" s="63">
        <v>19809</v>
      </c>
    </row>
    <row r="72" spans="2:18" x14ac:dyDescent="0.2">
      <c r="B72" s="17">
        <v>43160</v>
      </c>
      <c r="C72" s="56">
        <v>3049</v>
      </c>
      <c r="D72" s="57">
        <v>3335</v>
      </c>
      <c r="E72" s="57">
        <v>2586</v>
      </c>
      <c r="F72" s="57">
        <v>2473</v>
      </c>
      <c r="G72" s="57">
        <v>1715</v>
      </c>
      <c r="H72" s="57">
        <v>1614</v>
      </c>
      <c r="I72" s="57">
        <v>1235</v>
      </c>
      <c r="J72" s="57">
        <v>882</v>
      </c>
      <c r="K72" s="57">
        <v>1006</v>
      </c>
      <c r="L72" s="57">
        <v>843</v>
      </c>
      <c r="M72" s="57">
        <v>670</v>
      </c>
      <c r="N72" s="57">
        <v>315</v>
      </c>
      <c r="O72" s="57">
        <v>187</v>
      </c>
      <c r="P72" s="57">
        <v>167</v>
      </c>
      <c r="Q72" s="58">
        <v>345</v>
      </c>
      <c r="R72" s="63">
        <v>20422</v>
      </c>
    </row>
    <row r="73" spans="2:18" x14ac:dyDescent="0.2">
      <c r="B73" s="17">
        <v>43191</v>
      </c>
      <c r="C73" s="56">
        <v>3444</v>
      </c>
      <c r="D73" s="57">
        <v>3518</v>
      </c>
      <c r="E73" s="57">
        <v>2825</v>
      </c>
      <c r="F73" s="57">
        <v>2511</v>
      </c>
      <c r="G73" s="57">
        <v>1676</v>
      </c>
      <c r="H73" s="57">
        <v>1620</v>
      </c>
      <c r="I73" s="57">
        <v>1258</v>
      </c>
      <c r="J73" s="57">
        <v>988</v>
      </c>
      <c r="K73" s="57">
        <v>1066</v>
      </c>
      <c r="L73" s="57">
        <v>841</v>
      </c>
      <c r="M73" s="57">
        <v>692</v>
      </c>
      <c r="N73" s="57">
        <v>301</v>
      </c>
      <c r="O73" s="57">
        <v>182</v>
      </c>
      <c r="P73" s="57">
        <v>182</v>
      </c>
      <c r="Q73" s="58">
        <v>338</v>
      </c>
      <c r="R73" s="63">
        <v>21440</v>
      </c>
    </row>
    <row r="74" spans="2:18" x14ac:dyDescent="0.2">
      <c r="B74" s="17">
        <v>43221</v>
      </c>
      <c r="C74" s="56">
        <v>4037</v>
      </c>
      <c r="D74" s="57">
        <v>3625</v>
      </c>
      <c r="E74" s="57">
        <v>2852</v>
      </c>
      <c r="F74" s="57">
        <v>2531</v>
      </c>
      <c r="G74" s="57">
        <v>1687</v>
      </c>
      <c r="H74" s="57">
        <v>1712</v>
      </c>
      <c r="I74" s="57">
        <v>1246</v>
      </c>
      <c r="J74" s="57">
        <v>961</v>
      </c>
      <c r="K74" s="57">
        <v>1148</v>
      </c>
      <c r="L74" s="57">
        <v>850</v>
      </c>
      <c r="M74" s="57">
        <v>702</v>
      </c>
      <c r="N74" s="57">
        <v>281</v>
      </c>
      <c r="O74" s="57">
        <v>169</v>
      </c>
      <c r="P74" s="57">
        <v>198</v>
      </c>
      <c r="Q74" s="58">
        <v>373</v>
      </c>
      <c r="R74" s="63">
        <v>22372</v>
      </c>
    </row>
    <row r="75" spans="2:18" x14ac:dyDescent="0.2">
      <c r="B75" s="17">
        <v>43252</v>
      </c>
      <c r="C75" s="56">
        <v>4005</v>
      </c>
      <c r="D75" s="57">
        <v>3711</v>
      </c>
      <c r="E75" s="57">
        <v>2719</v>
      </c>
      <c r="F75" s="57">
        <v>2526</v>
      </c>
      <c r="G75" s="57">
        <v>1664</v>
      </c>
      <c r="H75" s="57">
        <v>1684</v>
      </c>
      <c r="I75" s="57">
        <v>1313</v>
      </c>
      <c r="J75" s="57">
        <v>960</v>
      </c>
      <c r="K75" s="57">
        <v>1212</v>
      </c>
      <c r="L75" s="57">
        <v>826</v>
      </c>
      <c r="M75" s="57">
        <v>761</v>
      </c>
      <c r="N75" s="57">
        <v>313</v>
      </c>
      <c r="O75" s="57">
        <v>164</v>
      </c>
      <c r="P75" s="57">
        <v>191</v>
      </c>
      <c r="Q75" s="58">
        <v>368</v>
      </c>
      <c r="R75" s="63">
        <v>22417</v>
      </c>
    </row>
    <row r="76" spans="2:18" x14ac:dyDescent="0.2">
      <c r="B76" s="17">
        <v>43282</v>
      </c>
      <c r="C76" s="56">
        <v>3830</v>
      </c>
      <c r="D76" s="57">
        <v>3678</v>
      </c>
      <c r="E76" s="57">
        <v>2906</v>
      </c>
      <c r="F76" s="57">
        <v>2517</v>
      </c>
      <c r="G76" s="57">
        <v>1677</v>
      </c>
      <c r="H76" s="57">
        <v>1678</v>
      </c>
      <c r="I76" s="57">
        <v>1314</v>
      </c>
      <c r="J76" s="57">
        <v>981</v>
      </c>
      <c r="K76" s="57">
        <v>1223</v>
      </c>
      <c r="L76" s="57">
        <v>837</v>
      </c>
      <c r="M76" s="57">
        <v>778</v>
      </c>
      <c r="N76" s="57">
        <v>281</v>
      </c>
      <c r="O76" s="57">
        <v>168</v>
      </c>
      <c r="P76" s="57">
        <v>198</v>
      </c>
      <c r="Q76" s="58">
        <v>385</v>
      </c>
      <c r="R76" s="63">
        <v>22450</v>
      </c>
    </row>
    <row r="77" spans="2:18" x14ac:dyDescent="0.2">
      <c r="B77" s="17">
        <v>43313</v>
      </c>
      <c r="C77" s="56">
        <v>3621</v>
      </c>
      <c r="D77" s="57">
        <v>3751</v>
      </c>
      <c r="E77" s="57">
        <v>2598</v>
      </c>
      <c r="F77" s="57">
        <v>2304</v>
      </c>
      <c r="G77" s="57">
        <v>1628</v>
      </c>
      <c r="H77" s="57">
        <v>1600</v>
      </c>
      <c r="I77" s="57">
        <v>1300</v>
      </c>
      <c r="J77" s="57">
        <v>948</v>
      </c>
      <c r="K77" s="57">
        <v>1249</v>
      </c>
      <c r="L77" s="57">
        <v>896</v>
      </c>
      <c r="M77" s="57">
        <v>698</v>
      </c>
      <c r="N77" s="57">
        <v>299</v>
      </c>
      <c r="O77" s="57">
        <v>172</v>
      </c>
      <c r="P77" s="57">
        <v>196</v>
      </c>
      <c r="Q77" s="58">
        <v>371</v>
      </c>
      <c r="R77" s="63">
        <v>21631</v>
      </c>
    </row>
    <row r="78" spans="2:18" x14ac:dyDescent="0.2">
      <c r="B78" s="17">
        <v>43344</v>
      </c>
      <c r="C78" s="56">
        <v>3512</v>
      </c>
      <c r="D78" s="57">
        <v>3780</v>
      </c>
      <c r="E78" s="57">
        <v>2624</v>
      </c>
      <c r="F78" s="57">
        <v>2581</v>
      </c>
      <c r="G78" s="57">
        <v>1626</v>
      </c>
      <c r="H78" s="57">
        <v>1602</v>
      </c>
      <c r="I78" s="57">
        <v>1285</v>
      </c>
      <c r="J78" s="57">
        <v>933</v>
      </c>
      <c r="K78" s="57">
        <v>1278</v>
      </c>
      <c r="L78" s="57">
        <v>844</v>
      </c>
      <c r="M78" s="57">
        <v>738</v>
      </c>
      <c r="N78" s="57">
        <v>303</v>
      </c>
      <c r="O78" s="57">
        <v>188</v>
      </c>
      <c r="P78" s="57">
        <v>219</v>
      </c>
      <c r="Q78" s="58">
        <v>364</v>
      </c>
      <c r="R78" s="63">
        <v>21880</v>
      </c>
    </row>
    <row r="79" spans="2:18" x14ac:dyDescent="0.2">
      <c r="B79" s="17">
        <v>43374</v>
      </c>
      <c r="C79" s="56">
        <v>3462</v>
      </c>
      <c r="D79" s="57">
        <v>3449</v>
      </c>
      <c r="E79" s="57">
        <v>2653</v>
      </c>
      <c r="F79" s="57">
        <v>2572</v>
      </c>
      <c r="G79" s="57">
        <v>1628</v>
      </c>
      <c r="H79" s="57">
        <v>1651</v>
      </c>
      <c r="I79" s="57">
        <v>1320</v>
      </c>
      <c r="J79" s="57">
        <v>944</v>
      </c>
      <c r="K79" s="57">
        <v>1045</v>
      </c>
      <c r="L79" s="57">
        <v>809</v>
      </c>
      <c r="M79" s="57">
        <v>732</v>
      </c>
      <c r="N79" s="57">
        <v>279</v>
      </c>
      <c r="O79" s="57">
        <v>141</v>
      </c>
      <c r="P79" s="57">
        <v>212</v>
      </c>
      <c r="Q79" s="58">
        <v>345</v>
      </c>
      <c r="R79" s="63">
        <v>21243</v>
      </c>
    </row>
    <row r="80" spans="2:18" x14ac:dyDescent="0.2">
      <c r="B80" s="17">
        <v>43405</v>
      </c>
      <c r="C80" s="56">
        <v>3413</v>
      </c>
      <c r="D80" s="57">
        <v>3547</v>
      </c>
      <c r="E80" s="57">
        <v>2675</v>
      </c>
      <c r="F80" s="57">
        <v>2592</v>
      </c>
      <c r="G80" s="57">
        <v>1714</v>
      </c>
      <c r="H80" s="57">
        <v>1710</v>
      </c>
      <c r="I80" s="57">
        <v>1337</v>
      </c>
      <c r="J80" s="57">
        <v>913</v>
      </c>
      <c r="K80" s="57">
        <v>1032</v>
      </c>
      <c r="L80" s="57">
        <v>834</v>
      </c>
      <c r="M80" s="57">
        <v>688</v>
      </c>
      <c r="N80" s="57">
        <v>271</v>
      </c>
      <c r="O80" s="57">
        <v>170</v>
      </c>
      <c r="P80" s="57">
        <v>226</v>
      </c>
      <c r="Q80" s="58">
        <v>368</v>
      </c>
      <c r="R80" s="63">
        <v>21490</v>
      </c>
    </row>
    <row r="81" spans="2:18" x14ac:dyDescent="0.2">
      <c r="B81" s="17">
        <v>43435</v>
      </c>
      <c r="C81" s="56">
        <v>3551</v>
      </c>
      <c r="D81" s="57">
        <v>3550</v>
      </c>
      <c r="E81" s="57">
        <v>2635</v>
      </c>
      <c r="F81" s="57">
        <v>2563</v>
      </c>
      <c r="G81" s="57">
        <v>1631</v>
      </c>
      <c r="H81" s="57">
        <v>1680</v>
      </c>
      <c r="I81" s="57">
        <v>1354</v>
      </c>
      <c r="J81" s="57">
        <v>935</v>
      </c>
      <c r="K81" s="57">
        <v>1074</v>
      </c>
      <c r="L81" s="57">
        <v>805</v>
      </c>
      <c r="M81" s="57">
        <v>770</v>
      </c>
      <c r="N81" s="57">
        <v>284</v>
      </c>
      <c r="O81" s="57">
        <v>198</v>
      </c>
      <c r="P81" s="57">
        <v>221</v>
      </c>
      <c r="Q81" s="58">
        <v>388</v>
      </c>
      <c r="R81" s="63">
        <v>21640</v>
      </c>
    </row>
    <row r="82" spans="2:18" x14ac:dyDescent="0.2">
      <c r="B82" s="17">
        <v>43466</v>
      </c>
      <c r="C82" s="56">
        <v>3578</v>
      </c>
      <c r="D82" s="57">
        <v>3547</v>
      </c>
      <c r="E82" s="57">
        <v>2716</v>
      </c>
      <c r="F82" s="57">
        <v>2616</v>
      </c>
      <c r="G82" s="57">
        <v>1752</v>
      </c>
      <c r="H82" s="57">
        <v>1693</v>
      </c>
      <c r="I82" s="57">
        <v>1276</v>
      </c>
      <c r="J82" s="57">
        <v>1011</v>
      </c>
      <c r="K82" s="57">
        <v>965</v>
      </c>
      <c r="L82" s="57">
        <v>879</v>
      </c>
      <c r="M82" s="57">
        <v>756</v>
      </c>
      <c r="N82" s="57">
        <v>293</v>
      </c>
      <c r="O82" s="57">
        <v>179</v>
      </c>
      <c r="P82" s="57">
        <v>212</v>
      </c>
      <c r="Q82" s="58">
        <v>366</v>
      </c>
      <c r="R82" s="63">
        <v>21839</v>
      </c>
    </row>
    <row r="83" spans="2:18" x14ac:dyDescent="0.2">
      <c r="B83" s="17">
        <v>43497</v>
      </c>
      <c r="C83" s="56">
        <v>3548</v>
      </c>
      <c r="D83" s="57">
        <v>3325</v>
      </c>
      <c r="E83" s="57">
        <v>2651</v>
      </c>
      <c r="F83" s="57">
        <v>2367</v>
      </c>
      <c r="G83" s="57">
        <v>1659</v>
      </c>
      <c r="H83" s="57">
        <v>1646</v>
      </c>
      <c r="I83" s="57">
        <v>1298</v>
      </c>
      <c r="J83" s="57">
        <v>959</v>
      </c>
      <c r="K83" s="57">
        <v>921</v>
      </c>
      <c r="L83" s="57">
        <v>887</v>
      </c>
      <c r="M83" s="57">
        <v>719</v>
      </c>
      <c r="N83" s="57">
        <v>286</v>
      </c>
      <c r="O83" s="57">
        <v>165</v>
      </c>
      <c r="P83" s="57">
        <v>207</v>
      </c>
      <c r="Q83" s="58">
        <v>362</v>
      </c>
      <c r="R83" s="63">
        <v>21000</v>
      </c>
    </row>
    <row r="84" spans="2:18" x14ac:dyDescent="0.2">
      <c r="B84" s="17">
        <v>43525</v>
      </c>
      <c r="C84" s="56">
        <v>3523</v>
      </c>
      <c r="D84" s="57">
        <v>3446</v>
      </c>
      <c r="E84" s="57">
        <v>2705</v>
      </c>
      <c r="F84" s="57">
        <v>2558</v>
      </c>
      <c r="G84" s="57">
        <v>1704</v>
      </c>
      <c r="H84" s="57">
        <v>1673</v>
      </c>
      <c r="I84" s="57">
        <v>1331</v>
      </c>
      <c r="J84" s="57">
        <v>987</v>
      </c>
      <c r="K84" s="57">
        <v>992</v>
      </c>
      <c r="L84" s="57">
        <v>836</v>
      </c>
      <c r="M84" s="57">
        <v>675</v>
      </c>
      <c r="N84" s="57">
        <v>265</v>
      </c>
      <c r="O84" s="57">
        <v>181</v>
      </c>
      <c r="P84" s="57">
        <v>203</v>
      </c>
      <c r="Q84" s="58">
        <v>345</v>
      </c>
      <c r="R84" s="63">
        <v>21424</v>
      </c>
    </row>
    <row r="85" spans="2:18" x14ac:dyDescent="0.2">
      <c r="B85" s="17">
        <v>43556</v>
      </c>
      <c r="C85" s="56">
        <v>3554</v>
      </c>
      <c r="D85" s="57">
        <v>3747</v>
      </c>
      <c r="E85" s="57">
        <v>2723</v>
      </c>
      <c r="F85" s="57">
        <v>2599</v>
      </c>
      <c r="G85" s="57">
        <v>1778</v>
      </c>
      <c r="H85" s="57">
        <v>1677</v>
      </c>
      <c r="I85" s="57">
        <v>1380</v>
      </c>
      <c r="J85" s="57">
        <v>980</v>
      </c>
      <c r="K85" s="57">
        <v>1085</v>
      </c>
      <c r="L85" s="57">
        <v>891</v>
      </c>
      <c r="M85" s="57">
        <v>796</v>
      </c>
      <c r="N85" s="57">
        <v>321</v>
      </c>
      <c r="O85" s="57">
        <v>181</v>
      </c>
      <c r="P85" s="57">
        <v>206</v>
      </c>
      <c r="Q85" s="58">
        <v>370</v>
      </c>
      <c r="R85" s="63">
        <v>22286</v>
      </c>
    </row>
    <row r="86" spans="2:18" x14ac:dyDescent="0.2">
      <c r="B86" s="17">
        <v>43586</v>
      </c>
      <c r="C86" s="56">
        <v>3473</v>
      </c>
      <c r="D86" s="57">
        <v>3761</v>
      </c>
      <c r="E86" s="57">
        <v>2772</v>
      </c>
      <c r="F86" s="57">
        <v>2578</v>
      </c>
      <c r="G86" s="57">
        <v>1707</v>
      </c>
      <c r="H86" s="57">
        <v>1659</v>
      </c>
      <c r="I86" s="57">
        <v>1337</v>
      </c>
      <c r="J86" s="57">
        <v>961</v>
      </c>
      <c r="K86" s="57">
        <v>1158</v>
      </c>
      <c r="L86" s="57">
        <v>849</v>
      </c>
      <c r="M86" s="57">
        <v>684</v>
      </c>
      <c r="N86" s="57">
        <v>282</v>
      </c>
      <c r="O86" s="57">
        <v>152</v>
      </c>
      <c r="P86" s="57">
        <v>199</v>
      </c>
      <c r="Q86" s="58">
        <v>412</v>
      </c>
      <c r="R86" s="63">
        <v>21984</v>
      </c>
    </row>
    <row r="87" spans="2:18" x14ac:dyDescent="0.2">
      <c r="B87" s="17">
        <v>43617</v>
      </c>
      <c r="C87" s="56">
        <v>3347</v>
      </c>
      <c r="D87" s="57">
        <v>3752</v>
      </c>
      <c r="E87" s="57">
        <v>2742</v>
      </c>
      <c r="F87" s="57">
        <v>2589</v>
      </c>
      <c r="G87" s="57">
        <v>1768</v>
      </c>
      <c r="H87" s="57">
        <v>1746</v>
      </c>
      <c r="I87" s="57">
        <v>1265</v>
      </c>
      <c r="J87" s="57">
        <v>964</v>
      </c>
      <c r="K87" s="57">
        <v>1145</v>
      </c>
      <c r="L87" s="57">
        <v>847</v>
      </c>
      <c r="M87" s="57">
        <v>748</v>
      </c>
      <c r="N87" s="57">
        <v>289</v>
      </c>
      <c r="O87" s="57">
        <v>177</v>
      </c>
      <c r="P87" s="57">
        <v>208</v>
      </c>
      <c r="Q87" s="58">
        <v>354</v>
      </c>
      <c r="R87" s="63">
        <v>21941</v>
      </c>
    </row>
    <row r="88" spans="2:18" x14ac:dyDescent="0.2">
      <c r="B88" s="17">
        <v>43647</v>
      </c>
      <c r="C88" s="56">
        <v>3297</v>
      </c>
      <c r="D88" s="57">
        <v>3576</v>
      </c>
      <c r="E88" s="57">
        <v>2713</v>
      </c>
      <c r="F88" s="57">
        <v>2632</v>
      </c>
      <c r="G88" s="57">
        <v>1680</v>
      </c>
      <c r="H88" s="57">
        <v>1615</v>
      </c>
      <c r="I88" s="57">
        <v>1311</v>
      </c>
      <c r="J88" s="57">
        <v>939</v>
      </c>
      <c r="K88" s="57">
        <v>1175</v>
      </c>
      <c r="L88" s="57">
        <v>864</v>
      </c>
      <c r="M88" s="57">
        <v>731</v>
      </c>
      <c r="N88" s="57">
        <v>278</v>
      </c>
      <c r="O88" s="57">
        <v>195</v>
      </c>
      <c r="P88" s="57">
        <v>184</v>
      </c>
      <c r="Q88" s="58">
        <v>344</v>
      </c>
      <c r="R88" s="63">
        <v>21536</v>
      </c>
    </row>
    <row r="89" spans="2:18" x14ac:dyDescent="0.2">
      <c r="B89" s="17">
        <v>43678</v>
      </c>
      <c r="C89" s="56">
        <v>3058</v>
      </c>
      <c r="D89" s="57">
        <v>3712</v>
      </c>
      <c r="E89" s="57">
        <v>2759</v>
      </c>
      <c r="F89" s="57">
        <v>2516</v>
      </c>
      <c r="G89" s="57">
        <v>1687</v>
      </c>
      <c r="H89" s="57">
        <v>1639</v>
      </c>
      <c r="I89" s="57">
        <v>1307</v>
      </c>
      <c r="J89" s="57">
        <v>928</v>
      </c>
      <c r="K89" s="57">
        <v>1267</v>
      </c>
      <c r="L89" s="57">
        <v>834</v>
      </c>
      <c r="M89" s="57">
        <v>764</v>
      </c>
      <c r="N89" s="57">
        <v>288</v>
      </c>
      <c r="O89" s="57">
        <v>210</v>
      </c>
      <c r="P89" s="57">
        <v>210</v>
      </c>
      <c r="Q89" s="58">
        <v>405</v>
      </c>
      <c r="R89" s="63">
        <v>21584</v>
      </c>
    </row>
    <row r="90" spans="2:18" x14ac:dyDescent="0.2">
      <c r="B90" s="17">
        <v>43709</v>
      </c>
      <c r="C90" s="56">
        <v>3188</v>
      </c>
      <c r="D90" s="57">
        <v>3579</v>
      </c>
      <c r="E90" s="57">
        <v>2739</v>
      </c>
      <c r="F90" s="57">
        <v>2695</v>
      </c>
      <c r="G90" s="57">
        <v>1617</v>
      </c>
      <c r="H90" s="57">
        <v>1599</v>
      </c>
      <c r="I90" s="57">
        <v>1209</v>
      </c>
      <c r="J90" s="57">
        <v>990</v>
      </c>
      <c r="K90" s="57">
        <v>1233</v>
      </c>
      <c r="L90" s="57">
        <v>860</v>
      </c>
      <c r="M90" s="57">
        <v>783</v>
      </c>
      <c r="N90" s="57">
        <v>307</v>
      </c>
      <c r="O90" s="57">
        <v>200</v>
      </c>
      <c r="P90" s="57">
        <v>217</v>
      </c>
      <c r="Q90" s="58">
        <v>328</v>
      </c>
      <c r="R90" s="63">
        <v>21544</v>
      </c>
    </row>
    <row r="91" spans="2:18" x14ac:dyDescent="0.2">
      <c r="B91" s="17">
        <v>43739</v>
      </c>
      <c r="C91" s="56">
        <v>3175</v>
      </c>
      <c r="D91" s="57">
        <v>3507</v>
      </c>
      <c r="E91" s="57">
        <v>2769</v>
      </c>
      <c r="F91" s="57">
        <v>2662</v>
      </c>
      <c r="G91" s="57">
        <v>1657</v>
      </c>
      <c r="H91" s="57">
        <v>1580</v>
      </c>
      <c r="I91" s="57">
        <v>1191</v>
      </c>
      <c r="J91" s="57">
        <v>1003</v>
      </c>
      <c r="K91" s="57">
        <v>1095</v>
      </c>
      <c r="L91" s="57">
        <v>842</v>
      </c>
      <c r="M91" s="57">
        <v>732</v>
      </c>
      <c r="N91" s="57">
        <v>298</v>
      </c>
      <c r="O91" s="57">
        <v>164</v>
      </c>
      <c r="P91" s="57">
        <v>188</v>
      </c>
      <c r="Q91" s="58">
        <v>348</v>
      </c>
      <c r="R91" s="63">
        <v>21212</v>
      </c>
    </row>
    <row r="92" spans="2:18" x14ac:dyDescent="0.2">
      <c r="B92" s="17">
        <v>43770</v>
      </c>
      <c r="C92" s="56">
        <v>3396</v>
      </c>
      <c r="D92" s="57">
        <v>3517</v>
      </c>
      <c r="E92" s="57">
        <v>2658</v>
      </c>
      <c r="F92" s="57">
        <v>2735</v>
      </c>
      <c r="G92" s="57">
        <v>1782</v>
      </c>
      <c r="H92" s="57">
        <v>1640</v>
      </c>
      <c r="I92" s="57">
        <v>1214</v>
      </c>
      <c r="J92" s="57">
        <v>1047</v>
      </c>
      <c r="K92" s="57">
        <v>1024</v>
      </c>
      <c r="L92" s="57">
        <v>815</v>
      </c>
      <c r="M92" s="57">
        <v>719</v>
      </c>
      <c r="N92" s="57">
        <v>302</v>
      </c>
      <c r="O92" s="57">
        <v>167</v>
      </c>
      <c r="P92" s="57">
        <v>210</v>
      </c>
      <c r="Q92" s="58">
        <v>385</v>
      </c>
      <c r="R92" s="63">
        <v>21611</v>
      </c>
    </row>
    <row r="93" spans="2:18" x14ac:dyDescent="0.2">
      <c r="B93" s="17">
        <v>43800</v>
      </c>
      <c r="C93" s="56">
        <v>3338</v>
      </c>
      <c r="D93" s="57">
        <v>3514</v>
      </c>
      <c r="E93" s="57">
        <v>2745</v>
      </c>
      <c r="F93" s="57">
        <v>2686</v>
      </c>
      <c r="G93" s="57">
        <v>1756</v>
      </c>
      <c r="H93" s="57">
        <v>1723</v>
      </c>
      <c r="I93" s="57">
        <v>1315</v>
      </c>
      <c r="J93" s="57">
        <v>980</v>
      </c>
      <c r="K93" s="57">
        <v>994</v>
      </c>
      <c r="L93" s="57">
        <v>813</v>
      </c>
      <c r="M93" s="57">
        <v>777</v>
      </c>
      <c r="N93" s="57">
        <v>273</v>
      </c>
      <c r="O93" s="57">
        <v>164</v>
      </c>
      <c r="P93" s="57">
        <v>209</v>
      </c>
      <c r="Q93" s="58">
        <v>387</v>
      </c>
      <c r="R93" s="63">
        <v>21673</v>
      </c>
    </row>
    <row r="94" spans="2:18" x14ac:dyDescent="0.2">
      <c r="B94" s="17">
        <v>43831</v>
      </c>
      <c r="C94" s="56">
        <v>3646</v>
      </c>
      <c r="D94" s="57">
        <v>3515</v>
      </c>
      <c r="E94" s="57">
        <v>2790</v>
      </c>
      <c r="F94" s="57">
        <v>2718</v>
      </c>
      <c r="G94" s="57">
        <v>1669</v>
      </c>
      <c r="H94" s="57">
        <v>1706</v>
      </c>
      <c r="I94" s="57">
        <v>1235</v>
      </c>
      <c r="J94" s="57">
        <v>1019</v>
      </c>
      <c r="K94" s="57">
        <v>977</v>
      </c>
      <c r="L94" s="57">
        <v>806</v>
      </c>
      <c r="M94" s="57">
        <v>683</v>
      </c>
      <c r="N94" s="57">
        <v>325</v>
      </c>
      <c r="O94" s="57">
        <v>192</v>
      </c>
      <c r="P94" s="57">
        <v>181</v>
      </c>
      <c r="Q94" s="58">
        <v>390</v>
      </c>
      <c r="R94" s="63">
        <v>21851</v>
      </c>
    </row>
    <row r="95" spans="2:18" x14ac:dyDescent="0.2">
      <c r="B95" s="17">
        <v>43862</v>
      </c>
      <c r="C95" s="56">
        <v>3669</v>
      </c>
      <c r="D95" s="57">
        <v>3385</v>
      </c>
      <c r="E95" s="57">
        <v>2660</v>
      </c>
      <c r="F95" s="57">
        <v>2630</v>
      </c>
      <c r="G95" s="57">
        <v>1595</v>
      </c>
      <c r="H95" s="57">
        <v>1658</v>
      </c>
      <c r="I95" s="57">
        <v>1253</v>
      </c>
      <c r="J95" s="57">
        <v>991</v>
      </c>
      <c r="K95" s="57">
        <v>950</v>
      </c>
      <c r="L95" s="57">
        <v>845</v>
      </c>
      <c r="M95" s="57">
        <v>719</v>
      </c>
      <c r="N95" s="57">
        <v>306</v>
      </c>
      <c r="O95" s="57">
        <v>169</v>
      </c>
      <c r="P95" s="57">
        <v>204</v>
      </c>
      <c r="Q95" s="58">
        <v>371</v>
      </c>
      <c r="R95" s="63">
        <v>21404</v>
      </c>
    </row>
    <row r="96" spans="2:18" x14ac:dyDescent="0.2">
      <c r="B96" s="17">
        <v>43891</v>
      </c>
      <c r="C96" s="56">
        <v>4020</v>
      </c>
      <c r="D96" s="57">
        <v>4321</v>
      </c>
      <c r="E96" s="57">
        <v>2866</v>
      </c>
      <c r="F96" s="57">
        <v>2812</v>
      </c>
      <c r="G96" s="57">
        <v>1796</v>
      </c>
      <c r="H96" s="57">
        <v>1755</v>
      </c>
      <c r="I96" s="57">
        <v>1346</v>
      </c>
      <c r="J96" s="57">
        <v>1021</v>
      </c>
      <c r="K96" s="57">
        <v>1019</v>
      </c>
      <c r="L96" s="57">
        <v>898</v>
      </c>
      <c r="M96" s="57">
        <v>824</v>
      </c>
      <c r="N96" s="57">
        <v>295</v>
      </c>
      <c r="O96" s="57">
        <v>213</v>
      </c>
      <c r="P96" s="57">
        <v>206</v>
      </c>
      <c r="Q96" s="58">
        <v>370</v>
      </c>
      <c r="R96" s="63">
        <v>23763</v>
      </c>
    </row>
    <row r="97" spans="2:18" x14ac:dyDescent="0.2">
      <c r="B97" s="17">
        <v>43922</v>
      </c>
      <c r="C97" s="56">
        <v>2825</v>
      </c>
      <c r="D97" s="57">
        <v>3012</v>
      </c>
      <c r="E97" s="57">
        <v>2520</v>
      </c>
      <c r="F97" s="57">
        <v>2210</v>
      </c>
      <c r="G97" s="57">
        <v>1548</v>
      </c>
      <c r="H97" s="57">
        <v>1313</v>
      </c>
      <c r="I97" s="57">
        <v>1261</v>
      </c>
      <c r="J97" s="57">
        <v>1056</v>
      </c>
      <c r="K97" s="57">
        <v>700</v>
      </c>
      <c r="L97" s="57">
        <v>815</v>
      </c>
      <c r="M97" s="57">
        <v>714</v>
      </c>
      <c r="N97" s="57">
        <v>242</v>
      </c>
      <c r="O97" s="57">
        <v>195</v>
      </c>
      <c r="P97" s="57">
        <v>112</v>
      </c>
      <c r="Q97" s="58">
        <v>340</v>
      </c>
      <c r="R97" s="63">
        <v>18863</v>
      </c>
    </row>
    <row r="98" spans="2:18" x14ac:dyDescent="0.2">
      <c r="B98" s="17">
        <v>43952</v>
      </c>
      <c r="C98" s="56">
        <v>1413</v>
      </c>
      <c r="D98" s="57">
        <v>1947</v>
      </c>
      <c r="E98" s="57">
        <v>2531</v>
      </c>
      <c r="F98" s="57">
        <v>1908</v>
      </c>
      <c r="G98" s="57">
        <v>1493</v>
      </c>
      <c r="H98" s="57">
        <v>1290</v>
      </c>
      <c r="I98" s="57">
        <v>1069</v>
      </c>
      <c r="J98" s="57">
        <v>1046</v>
      </c>
      <c r="K98" s="57">
        <v>674</v>
      </c>
      <c r="L98" s="57">
        <v>692</v>
      </c>
      <c r="M98" s="57">
        <v>576</v>
      </c>
      <c r="N98" s="57">
        <v>261</v>
      </c>
      <c r="O98" s="57">
        <v>162</v>
      </c>
      <c r="P98" s="57">
        <v>150</v>
      </c>
      <c r="Q98" s="58">
        <v>357</v>
      </c>
      <c r="R98" s="63">
        <v>15569</v>
      </c>
    </row>
    <row r="99" spans="2:18" x14ac:dyDescent="0.2">
      <c r="B99" s="17">
        <v>43983</v>
      </c>
      <c r="C99" s="56">
        <v>1661</v>
      </c>
      <c r="D99" s="57">
        <v>1875</v>
      </c>
      <c r="E99" s="57">
        <v>2220</v>
      </c>
      <c r="F99" s="57">
        <v>1750</v>
      </c>
      <c r="G99" s="57">
        <v>1395</v>
      </c>
      <c r="H99" s="57">
        <v>1267</v>
      </c>
      <c r="I99" s="57">
        <v>938</v>
      </c>
      <c r="J99" s="57">
        <v>981</v>
      </c>
      <c r="K99" s="57">
        <v>818</v>
      </c>
      <c r="L99" s="57">
        <v>606</v>
      </c>
      <c r="M99" s="57">
        <v>560</v>
      </c>
      <c r="N99" s="57">
        <v>270</v>
      </c>
      <c r="O99" s="57">
        <v>144</v>
      </c>
      <c r="P99" s="57">
        <v>181</v>
      </c>
      <c r="Q99" s="58">
        <v>335</v>
      </c>
      <c r="R99" s="63">
        <v>15002</v>
      </c>
    </row>
    <row r="100" spans="2:18" x14ac:dyDescent="0.2">
      <c r="B100" s="17">
        <v>44014</v>
      </c>
      <c r="C100" s="56">
        <v>1916</v>
      </c>
      <c r="D100" s="57">
        <v>2256</v>
      </c>
      <c r="E100" s="57">
        <v>2466</v>
      </c>
      <c r="F100" s="57">
        <v>1905</v>
      </c>
      <c r="G100" s="57">
        <v>1517</v>
      </c>
      <c r="H100" s="57">
        <v>1244</v>
      </c>
      <c r="I100" s="57">
        <v>976</v>
      </c>
      <c r="J100" s="57">
        <v>920</v>
      </c>
      <c r="K100" s="57">
        <v>839</v>
      </c>
      <c r="L100" s="57">
        <v>677</v>
      </c>
      <c r="M100" s="57">
        <v>572</v>
      </c>
      <c r="N100" s="57">
        <v>287</v>
      </c>
      <c r="O100" s="57">
        <v>147</v>
      </c>
      <c r="P100" s="57">
        <v>170</v>
      </c>
      <c r="Q100" s="58">
        <v>352</v>
      </c>
      <c r="R100" s="63">
        <v>16244</v>
      </c>
    </row>
    <row r="101" spans="2:18" x14ac:dyDescent="0.2">
      <c r="B101" s="17">
        <v>44044</v>
      </c>
      <c r="C101" s="56">
        <v>2161</v>
      </c>
      <c r="D101" s="57">
        <v>2533</v>
      </c>
      <c r="E101" s="57">
        <v>2329</v>
      </c>
      <c r="F101" s="57">
        <v>2170</v>
      </c>
      <c r="G101" s="57">
        <v>1566</v>
      </c>
      <c r="H101" s="57">
        <v>1367</v>
      </c>
      <c r="I101" s="57">
        <v>1139</v>
      </c>
      <c r="J101" s="57">
        <v>959</v>
      </c>
      <c r="K101" s="57">
        <v>924</v>
      </c>
      <c r="L101" s="57">
        <v>792</v>
      </c>
      <c r="M101" s="57">
        <v>644</v>
      </c>
      <c r="N101" s="57">
        <v>294</v>
      </c>
      <c r="O101" s="57">
        <v>167</v>
      </c>
      <c r="P101" s="57">
        <v>173</v>
      </c>
      <c r="Q101" s="58">
        <v>378</v>
      </c>
      <c r="R101" s="63">
        <v>17595</v>
      </c>
    </row>
    <row r="102" spans="2:18" x14ac:dyDescent="0.2">
      <c r="B102" s="17">
        <v>44076</v>
      </c>
      <c r="C102" s="56">
        <v>2544</v>
      </c>
      <c r="D102" s="57">
        <v>2950</v>
      </c>
      <c r="E102" s="57">
        <v>2593</v>
      </c>
      <c r="F102" s="57">
        <v>2445</v>
      </c>
      <c r="G102" s="57">
        <v>1602</v>
      </c>
      <c r="H102" s="57">
        <v>1493</v>
      </c>
      <c r="I102" s="57">
        <v>1156</v>
      </c>
      <c r="J102" s="57">
        <v>1029</v>
      </c>
      <c r="K102" s="57">
        <v>1011</v>
      </c>
      <c r="L102" s="57">
        <v>782</v>
      </c>
      <c r="M102" s="57">
        <v>707</v>
      </c>
      <c r="N102" s="57">
        <v>324</v>
      </c>
      <c r="O102" s="57">
        <v>188</v>
      </c>
      <c r="P102" s="57">
        <v>169</v>
      </c>
      <c r="Q102" s="58">
        <v>360</v>
      </c>
      <c r="R102" s="63">
        <v>19351</v>
      </c>
    </row>
    <row r="103" spans="2:18" x14ac:dyDescent="0.2">
      <c r="B103" s="48">
        <v>44105</v>
      </c>
      <c r="C103" s="59">
        <v>2652</v>
      </c>
      <c r="D103" s="60">
        <v>3026</v>
      </c>
      <c r="E103" s="60">
        <v>2514</v>
      </c>
      <c r="F103" s="60">
        <v>2560</v>
      </c>
      <c r="G103" s="60">
        <v>1612</v>
      </c>
      <c r="H103" s="60">
        <v>1515</v>
      </c>
      <c r="I103" s="60">
        <v>1224</v>
      </c>
      <c r="J103" s="60">
        <v>1019</v>
      </c>
      <c r="K103" s="60">
        <v>984</v>
      </c>
      <c r="L103" s="60">
        <v>834</v>
      </c>
      <c r="M103" s="60">
        <v>746</v>
      </c>
      <c r="N103" s="60">
        <v>296</v>
      </c>
      <c r="O103" s="60">
        <v>189</v>
      </c>
      <c r="P103" s="60">
        <v>209</v>
      </c>
      <c r="Q103" s="61">
        <v>367</v>
      </c>
      <c r="R103" s="64">
        <v>19747</v>
      </c>
    </row>
    <row r="104" spans="2:18" x14ac:dyDescent="0.2">
      <c r="C104" s="5"/>
      <c r="D104" s="5"/>
      <c r="E104" s="5"/>
      <c r="F104" s="5"/>
      <c r="G104" s="5"/>
      <c r="H104" s="5"/>
      <c r="I104" s="5"/>
      <c r="J104" s="5"/>
      <c r="K104" s="5"/>
      <c r="L104" s="5"/>
      <c r="M104" s="5"/>
      <c r="N104" s="5"/>
      <c r="O104" s="5"/>
      <c r="P104" s="5"/>
      <c r="Q104" s="5"/>
      <c r="R104" s="5"/>
    </row>
    <row r="105" spans="2:18" x14ac:dyDescent="0.2">
      <c r="C105" s="5"/>
      <c r="D105" s="5"/>
      <c r="E105" s="5"/>
      <c r="F105" s="5"/>
      <c r="G105" s="5"/>
      <c r="H105" s="5"/>
      <c r="I105" s="5"/>
      <c r="J105" s="5"/>
      <c r="K105" s="5"/>
      <c r="L105" s="5"/>
      <c r="M105" s="5"/>
      <c r="N105" s="5"/>
      <c r="O105" s="5"/>
      <c r="P105" s="5"/>
      <c r="Q105" s="5"/>
      <c r="R105" s="5"/>
    </row>
    <row r="106" spans="2:18" x14ac:dyDescent="0.2">
      <c r="C106" s="5"/>
      <c r="D106" s="5"/>
      <c r="E106" s="5"/>
      <c r="F106" s="5"/>
      <c r="G106" s="5"/>
      <c r="H106" s="5"/>
      <c r="I106" s="5"/>
      <c r="J106" s="5"/>
      <c r="K106" s="5"/>
      <c r="L106" s="5"/>
      <c r="M106" s="5"/>
      <c r="N106" s="5"/>
      <c r="O106" s="5"/>
      <c r="P106" s="5"/>
      <c r="Q106" s="5"/>
      <c r="R106" s="5"/>
    </row>
    <row r="108" spans="2:18" x14ac:dyDescent="0.2">
      <c r="C108" s="28"/>
      <c r="D108" s="28"/>
      <c r="E108" s="28"/>
      <c r="F108" s="28"/>
      <c r="G108" s="28"/>
      <c r="H108" s="28"/>
      <c r="I108" s="28"/>
      <c r="J108" s="28"/>
      <c r="K108" s="28"/>
      <c r="L108" s="28"/>
      <c r="M108" s="28"/>
      <c r="N108" s="28"/>
      <c r="O108" s="28"/>
      <c r="P108" s="28"/>
      <c r="Q108" s="28"/>
      <c r="R108" s="28"/>
    </row>
    <row r="109" spans="2:18" x14ac:dyDescent="0.2">
      <c r="C109" s="28"/>
      <c r="D109" s="28"/>
      <c r="E109" s="28"/>
      <c r="F109" s="28"/>
      <c r="G109" s="28"/>
      <c r="H109" s="28"/>
      <c r="I109" s="28"/>
      <c r="J109" s="28"/>
      <c r="K109" s="28"/>
      <c r="L109" s="28"/>
      <c r="M109" s="28"/>
      <c r="N109" s="28"/>
      <c r="O109" s="28"/>
      <c r="P109" s="28"/>
      <c r="Q109" s="28"/>
      <c r="R109" s="28"/>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2DA51A-2C26-467E-AD9F-2A40D64FE2AF}">
  <dimension ref="B1:C80"/>
  <sheetViews>
    <sheetView zoomScale="90" zoomScaleNormal="90" workbookViewId="0">
      <pane ySplit="2" topLeftCell="A3" activePane="bottomLeft" state="frozen"/>
      <selection pane="bottomLeft"/>
    </sheetView>
  </sheetViews>
  <sheetFormatPr defaultColWidth="9.140625" defaultRowHeight="14.25" x14ac:dyDescent="0.2"/>
  <cols>
    <col min="1" max="1" width="2.85546875" style="30" customWidth="1"/>
    <col min="2" max="2" width="5.7109375" style="30" customWidth="1"/>
    <col min="3" max="3" width="142.85546875" style="30" customWidth="1"/>
    <col min="4" max="16384" width="9.140625" style="30"/>
  </cols>
  <sheetData>
    <row r="1" spans="2:3" x14ac:dyDescent="0.2">
      <c r="C1" s="33"/>
    </row>
    <row r="2" spans="2:3" ht="15" x14ac:dyDescent="0.25">
      <c r="B2" s="65" t="s">
        <v>99</v>
      </c>
    </row>
    <row r="3" spans="2:3" ht="15" x14ac:dyDescent="0.25">
      <c r="B3" s="75"/>
    </row>
    <row r="4" spans="2:3" x14ac:dyDescent="0.2">
      <c r="B4" s="76" t="s">
        <v>45</v>
      </c>
      <c r="C4" s="68" t="s">
        <v>106</v>
      </c>
    </row>
    <row r="5" spans="2:3" x14ac:dyDescent="0.2">
      <c r="B5" s="76"/>
      <c r="C5" s="67"/>
    </row>
    <row r="6" spans="2:3" x14ac:dyDescent="0.2">
      <c r="B6" s="76" t="s">
        <v>46</v>
      </c>
      <c r="C6" s="68" t="s">
        <v>136</v>
      </c>
    </row>
    <row r="7" spans="2:3" x14ac:dyDescent="0.2">
      <c r="B7" s="76"/>
      <c r="C7" s="67"/>
    </row>
    <row r="8" spans="2:3" ht="28.5" x14ac:dyDescent="0.2">
      <c r="B8" s="76" t="s">
        <v>47</v>
      </c>
      <c r="C8" s="68" t="s">
        <v>66</v>
      </c>
    </row>
    <row r="9" spans="2:3" x14ac:dyDescent="0.2">
      <c r="B9" s="76"/>
      <c r="C9" s="67"/>
    </row>
    <row r="10" spans="2:3" ht="28.5" x14ac:dyDescent="0.2">
      <c r="B10" s="76" t="s">
        <v>48</v>
      </c>
      <c r="C10" s="68" t="s">
        <v>67</v>
      </c>
    </row>
    <row r="11" spans="2:3" x14ac:dyDescent="0.2">
      <c r="B11" s="76"/>
      <c r="C11" s="67"/>
    </row>
    <row r="12" spans="2:3" ht="28.5" x14ac:dyDescent="0.2">
      <c r="B12" s="76" t="s">
        <v>49</v>
      </c>
      <c r="C12" s="68" t="s">
        <v>68</v>
      </c>
    </row>
    <row r="13" spans="2:3" x14ac:dyDescent="0.2">
      <c r="B13" s="76"/>
      <c r="C13" s="67"/>
    </row>
    <row r="14" spans="2:3" ht="28.5" x14ac:dyDescent="0.2">
      <c r="B14" s="76" t="s">
        <v>50</v>
      </c>
      <c r="C14" s="68" t="s">
        <v>69</v>
      </c>
    </row>
    <row r="15" spans="2:3" x14ac:dyDescent="0.2">
      <c r="B15" s="76"/>
      <c r="C15" s="67"/>
    </row>
    <row r="16" spans="2:3" ht="42.75" x14ac:dyDescent="0.2">
      <c r="B16" s="76" t="s">
        <v>51</v>
      </c>
      <c r="C16" s="68" t="s">
        <v>70</v>
      </c>
    </row>
    <row r="17" spans="2:3" x14ac:dyDescent="0.2">
      <c r="B17" s="76"/>
      <c r="C17" s="67" t="s">
        <v>40</v>
      </c>
    </row>
    <row r="18" spans="2:3" x14ac:dyDescent="0.2">
      <c r="B18" s="76" t="s">
        <v>52</v>
      </c>
      <c r="C18" s="68" t="s">
        <v>71</v>
      </c>
    </row>
    <row r="19" spans="2:3" x14ac:dyDescent="0.2">
      <c r="B19" s="76"/>
      <c r="C19" s="67"/>
    </row>
    <row r="20" spans="2:3" ht="28.5" x14ac:dyDescent="0.2">
      <c r="B20" s="76" t="s">
        <v>53</v>
      </c>
      <c r="C20" s="68" t="s">
        <v>72</v>
      </c>
    </row>
    <row r="21" spans="2:3" x14ac:dyDescent="0.2">
      <c r="B21" s="76"/>
      <c r="C21" s="67"/>
    </row>
    <row r="22" spans="2:3" x14ac:dyDescent="0.2">
      <c r="B22" s="76" t="s">
        <v>54</v>
      </c>
      <c r="C22" s="68" t="s">
        <v>73</v>
      </c>
    </row>
    <row r="23" spans="2:3" x14ac:dyDescent="0.2">
      <c r="B23" s="76"/>
      <c r="C23" s="67"/>
    </row>
    <row r="24" spans="2:3" ht="42.75" x14ac:dyDescent="0.2">
      <c r="B24" s="76" t="s">
        <v>55</v>
      </c>
      <c r="C24" s="68" t="s">
        <v>74</v>
      </c>
    </row>
    <row r="25" spans="2:3" x14ac:dyDescent="0.2">
      <c r="B25" s="76"/>
      <c r="C25" s="67"/>
    </row>
    <row r="26" spans="2:3" ht="28.5" x14ac:dyDescent="0.2">
      <c r="B26" s="76" t="s">
        <v>56</v>
      </c>
      <c r="C26" s="68" t="s">
        <v>75</v>
      </c>
    </row>
    <row r="27" spans="2:3" x14ac:dyDescent="0.2">
      <c r="B27" s="76"/>
      <c r="C27" s="67"/>
    </row>
    <row r="28" spans="2:3" x14ac:dyDescent="0.2">
      <c r="B28" s="76" t="s">
        <v>57</v>
      </c>
      <c r="C28" s="68" t="s">
        <v>100</v>
      </c>
    </row>
    <row r="29" spans="2:3" x14ac:dyDescent="0.2">
      <c r="B29" s="76"/>
      <c r="C29" s="69" t="s">
        <v>40</v>
      </c>
    </row>
    <row r="30" spans="2:3" ht="42.75" x14ac:dyDescent="0.2">
      <c r="B30" s="76" t="s">
        <v>58</v>
      </c>
      <c r="C30" s="68" t="s">
        <v>76</v>
      </c>
    </row>
    <row r="31" spans="2:3" x14ac:dyDescent="0.2">
      <c r="B31" s="76"/>
      <c r="C31" s="67"/>
    </row>
    <row r="32" spans="2:3" ht="42.75" x14ac:dyDescent="0.2">
      <c r="B32" s="76" t="s">
        <v>59</v>
      </c>
      <c r="C32" s="68" t="s">
        <v>77</v>
      </c>
    </row>
    <row r="33" spans="2:3" x14ac:dyDescent="0.2">
      <c r="B33" s="76"/>
      <c r="C33" s="67"/>
    </row>
    <row r="34" spans="2:3" ht="42.75" x14ac:dyDescent="0.2">
      <c r="B34" s="76" t="s">
        <v>60</v>
      </c>
      <c r="C34" s="68" t="s">
        <v>78</v>
      </c>
    </row>
    <row r="35" spans="2:3" ht="15" x14ac:dyDescent="0.2">
      <c r="B35" s="76"/>
      <c r="C35" s="70"/>
    </row>
    <row r="36" spans="2:3" ht="28.5" x14ac:dyDescent="0.2">
      <c r="B36" s="76" t="s">
        <v>61</v>
      </c>
      <c r="C36" s="68" t="s">
        <v>79</v>
      </c>
    </row>
    <row r="37" spans="2:3" ht="15" x14ac:dyDescent="0.2">
      <c r="B37" s="76"/>
      <c r="C37" s="70"/>
    </row>
    <row r="38" spans="2:3" ht="28.5" x14ac:dyDescent="0.2">
      <c r="B38" s="76" t="s">
        <v>62</v>
      </c>
      <c r="C38" s="68" t="s">
        <v>80</v>
      </c>
    </row>
    <row r="39" spans="2:3" x14ac:dyDescent="0.2">
      <c r="B39" s="76"/>
      <c r="C39" s="67"/>
    </row>
    <row r="40" spans="2:3" ht="28.5" x14ac:dyDescent="0.2">
      <c r="B40" s="76" t="s">
        <v>63</v>
      </c>
      <c r="C40" s="68" t="s">
        <v>81</v>
      </c>
    </row>
    <row r="41" spans="2:3" x14ac:dyDescent="0.2">
      <c r="B41" s="76"/>
      <c r="C41" s="67"/>
    </row>
    <row r="42" spans="2:3" x14ac:dyDescent="0.2">
      <c r="B42" s="76" t="s">
        <v>64</v>
      </c>
      <c r="C42" s="68" t="s">
        <v>82</v>
      </c>
    </row>
    <row r="43" spans="2:3" x14ac:dyDescent="0.2">
      <c r="B43" s="76"/>
      <c r="C43" s="67"/>
    </row>
    <row r="44" spans="2:3" x14ac:dyDescent="0.2">
      <c r="B44" s="76" t="s">
        <v>65</v>
      </c>
      <c r="C44" s="68" t="s">
        <v>83</v>
      </c>
    </row>
    <row r="45" spans="2:3" ht="15" x14ac:dyDescent="0.2">
      <c r="B45" s="77"/>
      <c r="C45" s="70"/>
    </row>
    <row r="46" spans="2:3" x14ac:dyDescent="0.2">
      <c r="B46" s="73" t="s">
        <v>41</v>
      </c>
    </row>
    <row r="47" spans="2:3" x14ac:dyDescent="0.2">
      <c r="B47" s="74" t="s">
        <v>42</v>
      </c>
    </row>
    <row r="48" spans="2:3" ht="28.5" x14ac:dyDescent="0.2">
      <c r="C48" s="68" t="s">
        <v>84</v>
      </c>
    </row>
    <row r="49" spans="2:3" x14ac:dyDescent="0.2">
      <c r="C49" s="68" t="s">
        <v>85</v>
      </c>
    </row>
    <row r="50" spans="2:3" ht="28.5" x14ac:dyDescent="0.2">
      <c r="C50" s="68" t="s">
        <v>86</v>
      </c>
    </row>
    <row r="51" spans="2:3" x14ac:dyDescent="0.2">
      <c r="C51" s="71"/>
    </row>
    <row r="52" spans="2:3" x14ac:dyDescent="0.2">
      <c r="B52" s="74" t="s">
        <v>12</v>
      </c>
    </row>
    <row r="53" spans="2:3" x14ac:dyDescent="0.2">
      <c r="C53" s="68" t="s">
        <v>87</v>
      </c>
    </row>
    <row r="54" spans="2:3" x14ac:dyDescent="0.2">
      <c r="C54" s="68" t="s">
        <v>88</v>
      </c>
    </row>
    <row r="55" spans="2:3" x14ac:dyDescent="0.2">
      <c r="C55" s="67"/>
    </row>
    <row r="56" spans="2:3" x14ac:dyDescent="0.2">
      <c r="B56" s="74" t="s">
        <v>0</v>
      </c>
    </row>
    <row r="57" spans="2:3" x14ac:dyDescent="0.2">
      <c r="C57" s="68" t="s">
        <v>89</v>
      </c>
    </row>
    <row r="58" spans="2:3" x14ac:dyDescent="0.2">
      <c r="C58" s="67"/>
    </row>
    <row r="59" spans="2:3" x14ac:dyDescent="0.2">
      <c r="B59" s="74" t="s">
        <v>11</v>
      </c>
    </row>
    <row r="60" spans="2:3" ht="28.5" x14ac:dyDescent="0.2">
      <c r="C60" s="68" t="s">
        <v>90</v>
      </c>
    </row>
    <row r="61" spans="2:3" x14ac:dyDescent="0.2">
      <c r="C61" s="71"/>
    </row>
    <row r="62" spans="2:3" x14ac:dyDescent="0.2">
      <c r="B62" s="74" t="s">
        <v>14</v>
      </c>
    </row>
    <row r="63" spans="2:3" x14ac:dyDescent="0.2">
      <c r="C63" s="68" t="s">
        <v>91</v>
      </c>
    </row>
    <row r="64" spans="2:3" x14ac:dyDescent="0.2">
      <c r="C64" s="67"/>
    </row>
    <row r="65" spans="2:3" x14ac:dyDescent="0.2">
      <c r="B65" s="74" t="s">
        <v>16</v>
      </c>
    </row>
    <row r="66" spans="2:3" x14ac:dyDescent="0.2">
      <c r="C66" s="68" t="s">
        <v>92</v>
      </c>
    </row>
    <row r="67" spans="2:3" x14ac:dyDescent="0.2">
      <c r="C67" s="71"/>
    </row>
    <row r="68" spans="2:3" x14ac:dyDescent="0.2">
      <c r="B68" s="74" t="s">
        <v>1</v>
      </c>
    </row>
    <row r="69" spans="2:3" x14ac:dyDescent="0.2">
      <c r="C69" s="68" t="s">
        <v>93</v>
      </c>
    </row>
    <row r="70" spans="2:3" x14ac:dyDescent="0.2">
      <c r="C70" s="68" t="s">
        <v>94</v>
      </c>
    </row>
    <row r="71" spans="2:3" x14ac:dyDescent="0.2">
      <c r="C71" s="67"/>
    </row>
    <row r="72" spans="2:3" x14ac:dyDescent="0.2">
      <c r="B72" s="74" t="s">
        <v>17</v>
      </c>
    </row>
    <row r="73" spans="2:3" ht="28.5" x14ac:dyDescent="0.2">
      <c r="C73" s="68" t="s">
        <v>95</v>
      </c>
    </row>
    <row r="74" spans="2:3" x14ac:dyDescent="0.2">
      <c r="C74" s="67"/>
    </row>
    <row r="75" spans="2:3" x14ac:dyDescent="0.2">
      <c r="B75" s="74" t="s">
        <v>43</v>
      </c>
    </row>
    <row r="76" spans="2:3" x14ac:dyDescent="0.2">
      <c r="C76" s="68" t="s">
        <v>96</v>
      </c>
    </row>
    <row r="77" spans="2:3" x14ac:dyDescent="0.2">
      <c r="C77" s="68" t="s">
        <v>97</v>
      </c>
    </row>
    <row r="78" spans="2:3" x14ac:dyDescent="0.2">
      <c r="C78" s="67"/>
    </row>
    <row r="79" spans="2:3" x14ac:dyDescent="0.2">
      <c r="B79" s="74" t="s">
        <v>44</v>
      </c>
    </row>
    <row r="80" spans="2:3" x14ac:dyDescent="0.2">
      <c r="C80" s="72" t="s">
        <v>98</v>
      </c>
    </row>
  </sheetData>
  <hyperlinks>
    <hyperlink ref="C8" r:id="rId1" display="http://www.cmcanceralliance.nhs.uk/download_file/view/934/344" xr:uid="{38E5E7F2-4D9D-4183-BEB3-C9F482FF4549}"/>
    <hyperlink ref="C10" r:id="rId2" display="https://www.england.nhs.uk/coronavirus/wp-content/uploads/sites/52/2020/06/C0551-triaging-patients-with-lower-gi-symptoms-16-june.pdf" xr:uid="{71F64C42-9B61-452D-9C3A-14F05264432F}"/>
    <hyperlink ref="C12" r:id="rId3" display="https://digital.nhs.uk/data-and-information/publications/statistical/appointments-in-general-practice/april-2020" xr:uid="{31EE4B0A-CFE0-4FA0-BEE6-B243C33FE706}"/>
    <hyperlink ref="C14" r:id="rId4" display="https://doi.org/10.1136/bmj.m2386" xr:uid="{6B72F74B-2C57-4EF9-BBEB-AF9A8D658F90}"/>
    <hyperlink ref="C16" r:id="rId5" display="https://www.england.nhs.uk/coronavirus/wp-content/uploads/sites/52/2020/06/C0511-second-phase-of-nhs-response-to-covid-19-for-cancer-services-letter.pdf" xr:uid="{13159C99-78D8-4BF1-A45F-B80BD17F0BD3}"/>
    <hyperlink ref="C18" r:id="rId6" display="https://doi.org/10.1136/bmj.m3958" xr:uid="{4AD47E42-374C-44FC-B9E6-B0E4D20323BA}"/>
    <hyperlink ref="C20" r:id="rId7" display="http://www.nice.org.uk/guidance/ng161" xr:uid="{E566EE87-4BCD-4F4A-820E-56822DC8E35B}"/>
    <hyperlink ref="C22" r:id="rId8" display="http://www.nice.org.uk/guidance/ng162" xr:uid="{EA48C3BF-1BB6-47A7-B830-66324097427E}"/>
    <hyperlink ref="C24" r:id="rId9" display="https://fssa.org.uk/_userfiles/pages/files/covid19/prioritisation_master_250920.pdf" xr:uid="{E25B0A27-F0AD-49D1-916D-2891D5672F0D}"/>
    <hyperlink ref="C26" r:id="rId10" display="https://www.acpgbi.org.uk/content/uploads/2020/03/specialty-guide-acute-treatment-cancer-23-march-2020.pdf" xr:uid="{97ED64C7-5EB5-4F10-950D-756BFD5ACF0A}"/>
    <hyperlink ref="C30" r:id="rId11" display="https://www.england.nhs.uk/coronavirus/wp-content/uploads/sites/52/2020/03/C0119-_Maintaining-cancer-services-_-letter-to-trusts.pdf" xr:uid="{E0D3BCF5-D2DA-43DB-98E1-DECA90E4B18E}"/>
    <hyperlink ref="C32" r:id="rId12" display="https://www.england.nhs.uk/coronavirus/wp-content/uploads/sites/52/2020/04/C0094-Letter-to-Cancer-Alliances-6-April.pdf" xr:uid="{BEC2A77F-D40F-4FAE-872A-B59C25683A1E}"/>
    <hyperlink ref="C34" r:id="rId13" display="https://www.england.nhs.uk/coronavirus/wp-content/uploads/sites/52/2020/04/second-phase-of-nhs-response-to-covid-19-letter-to-chief-execs-29-april-2020.pdf" xr:uid="{D919593C-1DA3-4065-9AAF-C76D24E22F3C}"/>
    <hyperlink ref="C36" r:id="rId14" display="https://www.england.nhs.uk/2020/08/chemo-doorstep-drops-help-to-keep-cancer-patients-safe/" xr:uid="{16FA230C-6DBB-4594-86AD-AA720BDE736B}"/>
    <hyperlink ref="C38" r:id="rId15" display="http://www.ncin.org.uk/cancer_type_and_topic_specific_work/topic_specific_work/main_cancer_treatments" xr:uid="{2E5CF9F1-32A4-4C41-A896-0B580644E259}"/>
    <hyperlink ref="C40" r:id="rId16" display="http://www.gov.uk/government/statistics/cancer-registration-statistics-england-2018-final-release" xr:uid="{E43DD8B8-1DAD-4253-86AE-25D77718205A}"/>
    <hyperlink ref="C42" r:id="rId17" display="https://cancerstats.ndrs.nhs.uk/sact/covid19db" xr:uid="{3CE20499-B84E-41CF-B9A7-FF4F2D52D873}"/>
    <hyperlink ref="C44" r:id="rId18" display="https://cancerstats.ndrs.nhs.uk/rtds/covid19" xr:uid="{515FAE93-7FD4-4680-9928-86FDCAC5DB76}"/>
    <hyperlink ref="C48" r:id="rId19" display="https://baso.org.uk/media/99217/baso_guidance_for_cancer_surgery_9th_april_2020_v7.pdf" xr:uid="{0D72D281-6A37-4C87-A459-5E4D4E7EAC7B}"/>
    <hyperlink ref="C49" r:id="rId20" location="guidance" display="https://www.rcseng.ac.uk/coronavirus/ - guidance" xr:uid="{96AC756C-8DB8-4801-A2E8-8405FF990385}"/>
    <hyperlink ref="C50" r:id="rId21" display="https://www.rcr.ac.uk/college/coronavirus-covid-19-what-rcr-doing/clinical-information/coronavirus-covid-19-cancer" xr:uid="{DC0A41D0-5CB9-48F9-83DA-C08F48BA4AF5}"/>
    <hyperlink ref="C53" r:id="rId22" display="https://www.bnos.org.uk/clinical-practice/treatment-pathways-and-guidance/" xr:uid="{3E3DAA62-9F3B-450B-B4FB-DEBAD843005B}"/>
    <hyperlink ref="C54" r:id="rId23" display="https://www.sbns.org.uk/index.php/policies-and-publications/covid/" xr:uid="{E7670E98-D890-4D8B-96F8-5085FB8740C9}"/>
    <hyperlink ref="C57" r:id="rId24" display="https://associationofbreastsurgery.org.uk/for-members/covid-19-resources" xr:uid="{6931B8B6-4062-4F5D-9587-FDFBE0B4E8D1}"/>
    <hyperlink ref="C60" r:id="rId25" display="https://www.acpgbi.org.uk/coronavirus/acpgbi-latest-covid-19-updates/" xr:uid="{4F3E472C-0B6D-405C-970E-813B8B060822}"/>
    <hyperlink ref="C63" r:id="rId26" display="https://www.bgcs.org.uk/professionals/covid19-resources/" xr:uid="{13822880-DC52-49E6-9B7F-0E1F170F4F93}"/>
    <hyperlink ref="C66" r:id="rId27" display="https://www.bahno.org.uk/clinicians_area/default.aspx" xr:uid="{5503315A-8D91-4BA0-9C7C-5B260AD292A6}"/>
    <hyperlink ref="C69" r:id="rId28" display="https://www.brit-thoracic.org.uk/covid-19/" xr:uid="{074FCD28-2F14-49A8-87F4-7E4F9D95D53E}"/>
    <hyperlink ref="C70" r:id="rId29" display="https://scts.org/covid-19/" xr:uid="{24521263-79D9-4499-8974-A78EF4D7ED04}"/>
    <hyperlink ref="C73" r:id="rId30" display="https://www.bad.org.uk/healthcare-professionals/covid-19" xr:uid="{90972338-A01A-4BE2-9C86-41388E8F3F59}"/>
    <hyperlink ref="C76" r:id="rId31" display="https://www.bsg.org.uk/covid-19-advice/" xr:uid="{46FB6DC2-6267-4938-B143-DABD05AE2963}"/>
    <hyperlink ref="C77" r:id="rId32" display="https://www.augis.org/augis-guidelines/" xr:uid="{645DF2DA-36FE-4DF9-918F-7D1B15D6EA9A}"/>
    <hyperlink ref="C80" r:id="rId33" display="https://www.baus.org.uk/about/coronavirus_covid-19.aspx" xr:uid="{AE2060B9-D941-4D73-81F0-60A39F5F259F}"/>
    <hyperlink ref="C28" location="References!B46" display="Coronavirus guidance from a variety of professional societies. See longer list below. " xr:uid="{E540001A-E101-4CD4-B9EB-BF7AC85F6F5B}"/>
    <hyperlink ref="C4" r:id="rId34" xr:uid="{72D8E03A-814B-4425-BC58-5283A6B63CC7}"/>
    <hyperlink ref="C6" r:id="rId35" display="Rapid cancer registration Dataset: data at 5th December 2020 (CAS2012). NCRAS, December 2020. http://www.ncin.org.uk/view?rid=4252" xr:uid="{B47EE5FC-4EE9-45C1-988F-8DE887102B12}"/>
  </hyperlinks>
  <pageMargins left="0.7" right="0.7" top="0.75" bottom="0.75" header="0.3" footer="0.3"/>
  <pageSetup paperSize="9" orientation="portrait" r:id="rId3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Introduction</vt:lpstr>
      <vt:lpstr>Uses and limitations</vt:lpstr>
      <vt:lpstr>Summary</vt:lpstr>
      <vt:lpstr>RCR Incidence</vt:lpstr>
      <vt:lpstr>RCR Tumour resection activity</vt:lpstr>
      <vt:lpstr>CWT First treatments</vt:lpstr>
      <vt:lpstr>References</vt:lpstr>
      <vt:lpstr>References!_Hlk54342724</vt:lpstr>
      <vt:lpstr>'Uses and limitations'!_Hlk54607774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Carolynn Gildea</cp:lastModifiedBy>
  <dcterms:created xsi:type="dcterms:W3CDTF">2020-03-13T13:52:36Z</dcterms:created>
  <dcterms:modified xsi:type="dcterms:W3CDTF">2021-01-12T17:30:02Z</dcterms:modified>
</cp:coreProperties>
</file>